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.Local\Phonics\PhonicsAnalysis\Māori\"/>
    </mc:Choice>
  </mc:AlternateContent>
  <xr:revisionPtr revIDLastSave="0" documentId="13_ncr:1_{FFCCBCCB-0008-474D-BFDD-E30B964AFA35}" xr6:coauthVersionLast="47" xr6:coauthVersionMax="47" xr10:uidLastSave="{00000000-0000-0000-0000-000000000000}"/>
  <workbookProtection workbookAlgorithmName="SHA-512" workbookHashValue="sJ8RL3SuH551bDgOtU7V5fghQuXaBpE64rCM1SDxOrgPlwCzU7F6L6Rx+unqwZ7TUvGWnpmKQZem1kKRPINoqQ==" workbookSaltValue="PtnJ3rFaV3/+hZUybGx0UQ==" workbookSpinCount="100000" lockStructure="1"/>
  <bookViews>
    <workbookView xWindow="-120" yWindow="-120" windowWidth="29040" windowHeight="15840" tabRatio="394" xr2:uid="{142C68AE-4113-4CBF-A172-8ADCDC9EEC81}"/>
  </bookViews>
  <sheets>
    <sheet name="CoverSheet" sheetId="4" r:id="rId1"/>
    <sheet name="PepaKaute" sheetId="3" r:id="rId2"/>
    <sheet name="FurtherInformation" sheetId="5" r:id="rId3"/>
    <sheet name="Lists" sheetId="2" state="hidden" r:id="rId4"/>
  </sheets>
  <definedNames>
    <definedName name="_Hlk183768548" localSheetId="2">FurtherInformation!$C$24</definedName>
    <definedName name="_Hlk183768620" localSheetId="2">FurtherInformation!$C$8</definedName>
    <definedName name="_Hlk183768628" localSheetId="2">FurtherInformation!$C$9</definedName>
    <definedName name="_Hlk183768637" localSheetId="2">FurtherInformation!$C$11</definedName>
    <definedName name="_Hlk183768644" localSheetId="2">FurtherInformation!$C$12</definedName>
    <definedName name="_Hlk183768654" localSheetId="2">FurtherInformation!$C$13</definedName>
    <definedName name="_Hlk183768668" localSheetId="2">FurtherInformation!$C$14</definedName>
    <definedName name="_Hlk183768678" localSheetId="2">FurtherInformation!$C$16</definedName>
    <definedName name="_Hlk183768687" localSheetId="2">FurtherInformation!$C$17</definedName>
    <definedName name="_Hlk183768697" localSheetId="2">FurtherInformation!$C$19</definedName>
    <definedName name="_Hlk183768706" localSheetId="2">FurtherInformation!$C$20</definedName>
    <definedName name="_Hlk183768716" localSheetId="2">FurtherInformation!$C$21</definedName>
    <definedName name="_Hlk183768731" localSheetId="2">FurtherInformation!$C$22</definedName>
    <definedName name="FieldConclusion">CoverSheet!$C$17</definedName>
    <definedName name="FieldDiagnosedCondition" localSheetId="0">CoverSheet!$C$11</definedName>
    <definedName name="FieldEmployeeNumber" localSheetId="0">CoverSheet!#REF!</definedName>
    <definedName name="FieldHomeLanguages" localSheetId="0">CoverSheet!$C$9</definedName>
    <definedName name="FieldImmersionStartDate" localSheetId="0">CoverSheet!$E$6</definedName>
    <definedName name="FieldIngoa">TMS[[#Headers],[Ingoa]]</definedName>
    <definedName name="FieldItem">TMS[[#Headers],[Pū]]</definedName>
    <definedName name="FieldItemNumber">TMS[[#Headers],[№]]</definedName>
    <definedName name="FieldKupu">TMS[[#Headers],[Kupu]]</definedName>
    <definedName name="FieldLanguageHistory" localSheetId="0">CoverSheet!$E$9</definedName>
    <definedName name="FieldNSN" localSheetId="0">CoverSheet!$E$4</definedName>
    <definedName name="FieldOro">TMS[[#Headers],[Oro]]</definedName>
    <definedName name="FieldSchoolStartDate">CoverSheet!$C$6</definedName>
    <definedName name="FieldScore">TMS[[#Headers],[Kaute]]</definedName>
    <definedName name="FieldSignature">Lists!$A$4</definedName>
    <definedName name="FieldStudentName" localSheetId="0">CoverSheet!$C$4</definedName>
    <definedName name="FieldTeacherName" localSheetId="0">CoverSheet!#REF!</definedName>
    <definedName name="FieldTestDate" localSheetId="0">CoverSheet!$E$11</definedName>
    <definedName name="FieldVersion">Lists!$A$5</definedName>
    <definedName name="TC_Correct">Lists!$L$4</definedName>
    <definedName name="TC_Question_Count">Lists!$N$4</definedName>
    <definedName name="TC_Tick">Lists!$N$5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21" i="3" l="1"/>
  <c r="C7" i="4"/>
  <c r="E19" i="3"/>
  <c r="F19" i="3"/>
  <c r="D19" i="3"/>
  <c r="C15" i="4" l="1"/>
  <c r="E15" i="4"/>
</calcChain>
</file>

<file path=xl/sharedStrings.xml><?xml version="1.0" encoding="utf-8"?>
<sst xmlns="http://schemas.openxmlformats.org/spreadsheetml/2006/main" count="142" uniqueCount="140">
  <si>
    <t>Language(s) at home</t>
  </si>
  <si>
    <t>ECE language history</t>
  </si>
  <si>
    <t>Date started in immersion</t>
  </si>
  <si>
    <t>Test date</t>
  </si>
  <si>
    <t>Ingoa</t>
  </si>
  <si>
    <t>Kupu</t>
  </si>
  <si>
    <t>Ngā whakatau (conclusion)</t>
  </si>
  <si>
    <t>TS</t>
  </si>
  <si>
    <t>THL[Home_Languages]</t>
  </si>
  <si>
    <t>TELH[ECE_Language_History]</t>
  </si>
  <si>
    <t>TDC[Diagnosed_Condition]</t>
  </si>
  <si>
    <t>TI_Full[Test_Name]</t>
  </si>
  <si>
    <t>TI[Question_Count]</t>
  </si>
  <si>
    <t>Signature</t>
  </si>
  <si>
    <t>Home_Languages</t>
  </si>
  <si>
    <t>ECE_Language_History</t>
  </si>
  <si>
    <t>Diagnosed_Condition</t>
  </si>
  <si>
    <t>Test_Name</t>
  </si>
  <si>
    <t>Question_Count</t>
  </si>
  <si>
    <t>Constants</t>
  </si>
  <si>
    <t>MoE-MP40</t>
  </si>
  <si>
    <t>Monolingual Māori</t>
  </si>
  <si>
    <t>Attended Kōhanga Reo</t>
  </si>
  <si>
    <t>N1: ADHD</t>
  </si>
  <si>
    <t>1. Mōhiohio Oro</t>
  </si>
  <si>
    <t>Monolingual English</t>
  </si>
  <si>
    <t>Attended Puna Reo</t>
  </si>
  <si>
    <t>N2: ASD</t>
  </si>
  <si>
    <t>2. Mōhiohio Pūriki</t>
  </si>
  <si>
    <t>Bilingual (Mostly Māori)</t>
  </si>
  <si>
    <t>Attended English language ECE</t>
  </si>
  <si>
    <t>N3: FAS</t>
  </si>
  <si>
    <t>3. Mōhiohio Arapū</t>
  </si>
  <si>
    <t>Bilingual (Mostly English)</t>
  </si>
  <si>
    <t>Attended Māori/English language ECE</t>
  </si>
  <si>
    <t>A1: Dyslexia</t>
  </si>
  <si>
    <t>4. Mōhiohio Kupu</t>
  </si>
  <si>
    <t>Multilingual</t>
  </si>
  <si>
    <t>Attended a mix of ECE</t>
  </si>
  <si>
    <t>A2: Dysgraphia</t>
  </si>
  <si>
    <t>5. Mōhiohio Tuhi Ora</t>
  </si>
  <si>
    <t>Unknown</t>
  </si>
  <si>
    <t>Did not attend ECE</t>
  </si>
  <si>
    <t>M1: Diabetes</t>
  </si>
  <si>
    <t>6. Pānui Rerenga Kōrero</t>
  </si>
  <si>
    <t>M2: Epilepsy</t>
  </si>
  <si>
    <t>M3: Hearing Impairments</t>
  </si>
  <si>
    <t>M4: Visual Impairments</t>
  </si>
  <si>
    <t>P1: Sleep Disorders</t>
  </si>
  <si>
    <t>P2: Nutritional Deficiencies</t>
  </si>
  <si>
    <t>BE1: Anxiety Disorders</t>
  </si>
  <si>
    <t>BE2: Depressive Disorders</t>
  </si>
  <si>
    <t>BE3: Oppositional Defiant Disorder</t>
  </si>
  <si>
    <t>BE4: Conduct Disorder</t>
  </si>
  <si>
    <t>SP1: Sensory Processing Disorder</t>
  </si>
  <si>
    <t>Te Mōhiohio Pūriki – 40-week test</t>
  </si>
  <si>
    <t>Pū</t>
  </si>
  <si>
    <t>a</t>
  </si>
  <si>
    <t>m</t>
  </si>
  <si>
    <t>t</t>
  </si>
  <si>
    <t>h</t>
  </si>
  <si>
    <t>i</t>
  </si>
  <si>
    <t>w</t>
  </si>
  <si>
    <t>ng</t>
  </si>
  <si>
    <t>e</t>
  </si>
  <si>
    <t>r</t>
  </si>
  <si>
    <t>o</t>
  </si>
  <si>
    <t>k</t>
  </si>
  <si>
    <t>u</t>
  </si>
  <si>
    <t>wh</t>
  </si>
  <si>
    <t>Ngā Tāpeke</t>
  </si>
  <si>
    <t>V2</t>
  </si>
  <si>
    <t>Tika</t>
  </si>
  <si>
    <t>Result</t>
  </si>
  <si>
    <t>TR[Result]</t>
  </si>
  <si>
    <t>№</t>
  </si>
  <si>
    <t>p</t>
  </si>
  <si>
    <t xml:space="preserve">Kaute Whakamātautau </t>
  </si>
  <si>
    <t>Tohu Aromatawai</t>
  </si>
  <si>
    <t>Threshold</t>
  </si>
  <si>
    <r>
      <t xml:space="preserve">Te Kitā
</t>
    </r>
    <r>
      <rPr>
        <i/>
        <sz val="12"/>
        <color theme="1"/>
        <rFont val="Calibri"/>
        <family val="2"/>
      </rPr>
      <t>Me hāpai i te ako, kia tutuki taumata i ngā wahanga ako.</t>
    </r>
  </si>
  <si>
    <r>
      <t xml:space="preserve">Te Ketekete
</t>
    </r>
    <r>
      <rPr>
        <i/>
        <sz val="12"/>
        <color theme="1"/>
        <rFont val="Calibri"/>
        <family val="2"/>
      </rPr>
      <t>E whanake tonu ana kia tutuki</t>
    </r>
  </si>
  <si>
    <r>
      <t xml:space="preserve">Te Wheko
</t>
    </r>
    <r>
      <rPr>
        <i/>
        <sz val="12"/>
        <color theme="1"/>
        <rFont val="Calibri"/>
        <family val="2"/>
      </rPr>
      <t>Kua tutuki</t>
    </r>
  </si>
  <si>
    <t>Date started in school</t>
  </si>
  <si>
    <t>Kaute Whakamātautau</t>
  </si>
  <si>
    <t>13 – 14</t>
  </si>
  <si>
    <t>11 – 12</t>
  </si>
  <si>
    <t>0 – 10</t>
  </si>
  <si>
    <t>Oro</t>
  </si>
  <si>
    <t>Ngā pōhēhē</t>
  </si>
  <si>
    <r>
      <t xml:space="preserve">Te Korihi
</t>
    </r>
    <r>
      <rPr>
        <i/>
        <sz val="12"/>
        <color theme="1"/>
        <rFont val="Calibri"/>
        <family val="2"/>
      </rPr>
      <t>Kei runga noa atu</t>
    </r>
  </si>
  <si>
    <t>n</t>
  </si>
  <si>
    <t>Kaute</t>
  </si>
  <si>
    <t>Record the test results on the next tab.  The summary will appear below.</t>
  </si>
  <si>
    <t>N/A</t>
  </si>
  <si>
    <t>þ</t>
  </si>
  <si>
    <t>Neurodevelopmental conditions</t>
  </si>
  <si>
    <t>N1</t>
  </si>
  <si>
    <t>Attention Deficit Hyperactivity Disorder (ADHD): Impacts concentration, impulse control, and can lead to difficulties in focusing during tests.</t>
  </si>
  <si>
    <t>N2</t>
  </si>
  <si>
    <t>Autism Spectrum Disorder (ASD): Affects communication, social interactions, and may lead to heightened anxiety in testing situations.</t>
  </si>
  <si>
    <t>N3</t>
  </si>
  <si>
    <t>Foetal alcohol syndrome (FAS): Affects communication, focus and stamina</t>
  </si>
  <si>
    <t>Ability to process print</t>
  </si>
  <si>
    <t>A1</t>
  </si>
  <si>
    <t>Dyslexia: Affects reading and writing abilities.</t>
  </si>
  <si>
    <t>A2</t>
  </si>
  <si>
    <t>Dysgraphia: Affects writing skills and fine motor control.</t>
  </si>
  <si>
    <t>Medical conditions</t>
  </si>
  <si>
    <t>M1</t>
  </si>
  <si>
    <t>Diabetes: Fluctuations in blood sugar levels can affect cognitive function and concentration.</t>
  </si>
  <si>
    <t>M2</t>
  </si>
  <si>
    <t>Epilepsy: Seizures and side effects of medication can impact cognitive abilities and stamina.</t>
  </si>
  <si>
    <t>M3</t>
  </si>
  <si>
    <t>Hearing Impairments: Can affect understanding of oral instructions and communication.</t>
  </si>
  <si>
    <t>M4</t>
  </si>
  <si>
    <t>Visual Impairments: Difficulties with reading and processing visual information.</t>
  </si>
  <si>
    <t>Physiological conditions</t>
  </si>
  <si>
    <t>P1</t>
  </si>
  <si>
    <t>Sleep Disorders: Conditions like insomnia or sleep apnoea can lead to fatigue, affecting concentration and memory.</t>
  </si>
  <si>
    <t>P2</t>
  </si>
  <si>
    <t>Nutritional Deficiencies: Lack of essential nutrients can impair cognitive functions and energy levels.</t>
  </si>
  <si>
    <t>Behavioural and emotional conditions</t>
  </si>
  <si>
    <t>BE1</t>
  </si>
  <si>
    <t>Anxiety Disorders: Test anxiety and general anxiety can hinder performance due to stress and worry.</t>
  </si>
  <si>
    <t>BE2</t>
  </si>
  <si>
    <t>Depressive Disorders: Low motivation, concentration issues, and fatigue can affect academic performance.</t>
  </si>
  <si>
    <t>BE3</t>
  </si>
  <si>
    <t>Oppositional Defiant Disorder (ODD): Can result in behavioural issues that interfere with test-taking.</t>
  </si>
  <si>
    <t>BE4</t>
  </si>
  <si>
    <t>Conduct Disorder: Behavioural problems may disrupt the testing environment and focus.</t>
  </si>
  <si>
    <t>Sensory processing issues</t>
  </si>
  <si>
    <t>SP1</t>
  </si>
  <si>
    <t>Sensory Processing Disorder: Difficulties in processing sensory information can lead to distractions and discomfort in a testing environment.</t>
  </si>
  <si>
    <t>Further Information</t>
  </si>
  <si>
    <r>
      <t>Select if applicable (</t>
    </r>
    <r>
      <rPr>
        <i/>
        <sz val="10"/>
        <color theme="5" tint="-0.249977111117893"/>
        <rFont val="Calibri"/>
        <family val="2"/>
      </rPr>
      <t>see third tab for further info</t>
    </r>
    <r>
      <rPr>
        <sz val="12"/>
        <color theme="5" tint="-0.249977111117893"/>
        <rFont val="Calibri"/>
        <family val="2"/>
      </rPr>
      <t>)</t>
    </r>
  </si>
  <si>
    <t>Mokopuna name</t>
  </si>
  <si>
    <t>Mokopuna NSN</t>
  </si>
  <si>
    <t>Te Mōhiohio Pūriki – Pepa Kaute</t>
  </si>
  <si>
    <t>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</si>
</sst>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dd\-mm\-yyyy"/>
  </numFmts>
  <fonts count="24" x14ac:knownFonts="1">
    <font>
      <sz val="12"/>
      <color theme="1"/>
      <name val="Calibri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2"/>
      <color theme="1"/>
      <name val="Calibri"/>
      <family val="2"/>
    </font>
    <font>
      <sz val="12"/>
      <color theme="5" tint="-0.249977111117893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8"/>
      <color theme="5" tint="-0.249977111117893"/>
      <name val="Calibri"/>
      <family val="2"/>
    </font>
    <font>
      <sz val="20"/>
      <color theme="1"/>
      <name val="Consolas"/>
      <family val="3"/>
    </font>
    <font>
      <b/>
      <sz val="12"/>
      <color theme="1"/>
      <name val="Calibri Light"/>
      <family val="2"/>
      <scheme val="major"/>
    </font>
    <font>
      <sz val="12"/>
      <color theme="1" tint="0.499984740745262"/>
      <name val="Calibri"/>
      <family val="2"/>
    </font>
    <font>
      <b/>
      <sz val="16"/>
      <color theme="5" tint="-0.249977111117893"/>
      <name val="Calibri"/>
      <family val="2"/>
    </font>
    <font>
      <i/>
      <sz val="10"/>
      <color theme="1"/>
      <name val="Calibri"/>
      <family val="2"/>
    </font>
    <font>
      <b/>
      <sz val="13"/>
      <color theme="1"/>
      <name val="Calibri Light"/>
      <family val="2"/>
      <scheme val="major"/>
    </font>
    <font>
      <i/>
      <sz val="11"/>
      <name val="Calibri"/>
      <family val="2"/>
    </font>
    <font>
      <i/>
      <sz val="10"/>
      <name val="Calibri"/>
      <family val="2"/>
    </font>
    <font>
      <sz val="12"/>
      <color theme="1"/>
      <name val="Wingdings"/>
      <charset val="2"/>
    </font>
    <font>
      <sz val="14"/>
      <color theme="1"/>
      <name val="Wingdings"/>
      <charset val="2"/>
    </font>
    <font>
      <b/>
      <sz val="11"/>
      <color theme="1"/>
      <name val="Calibri Light"/>
      <family val="2"/>
    </font>
    <font>
      <sz val="11"/>
      <color rgb="FF000000"/>
      <name val="Calibri"/>
      <family val="2"/>
    </font>
    <font>
      <b/>
      <sz val="14"/>
      <color theme="5" tint="-0.249977111117893"/>
      <name val="Calibri"/>
      <family val="2"/>
    </font>
    <font>
      <i/>
      <sz val="10"/>
      <color theme="5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/>
      <right/>
      <top style="thin">
        <color theme="8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n">
        <color theme="5" tint="0.39994506668294322"/>
      </right>
      <top style="double">
        <color theme="5" tint="0.39991454817346722"/>
      </top>
      <bottom style="double">
        <color theme="5" tint="0.39991454817346722"/>
      </bottom>
      <diagonal/>
    </border>
    <border>
      <left/>
      <right/>
      <top style="thin">
        <color theme="5" tint="0.39991454817346722"/>
      </top>
      <bottom/>
      <diagonal/>
    </border>
    <border>
      <left/>
      <right/>
      <top style="thin">
        <color theme="5" tint="0.39994506668294322"/>
      </top>
      <bottom/>
      <diagonal/>
    </border>
    <border>
      <left style="double">
        <color theme="5" tint="0.39991454817346722"/>
      </left>
      <right style="thin">
        <color theme="5" tint="0.39994506668294322"/>
      </right>
      <top style="double">
        <color theme="5" tint="0.39991454817346722"/>
      </top>
      <bottom style="double">
        <color theme="5" tint="0.39991454817346722"/>
      </bottom>
      <diagonal/>
    </border>
    <border>
      <left style="thin">
        <color theme="5" tint="0.39994506668294322"/>
      </left>
      <right style="double">
        <color theme="5" tint="0.39991454817346722"/>
      </right>
      <top style="double">
        <color theme="5" tint="0.39991454817346722"/>
      </top>
      <bottom style="double">
        <color theme="5" tint="0.399914548173467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/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 style="medium">
        <color theme="5" tint="0.39991454817346722"/>
      </left>
      <right style="medium">
        <color theme="5" tint="0.39991454817346722"/>
      </right>
      <top style="medium">
        <color theme="5" tint="0.39991454817346722"/>
      </top>
      <bottom style="medium">
        <color theme="5" tint="0.399914548173467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5" tint="-0.24994659260841701"/>
      </left>
      <right/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/>
      <diagonal/>
    </border>
    <border>
      <left/>
      <right style="medium">
        <color theme="5" tint="-0.24994659260841701"/>
      </right>
      <top style="thin">
        <color theme="5" tint="-0.24994659260841701"/>
      </top>
      <bottom/>
      <diagonal/>
    </border>
    <border>
      <left style="medium">
        <color theme="5" tint="-0.24994659260841701"/>
      </left>
      <right style="thin">
        <color theme="5" tint="0.39994506668294322"/>
      </right>
      <top style="medium">
        <color theme="5" tint="-0.24994659260841701"/>
      </top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-0.24994659260841701"/>
      </right>
      <top style="medium">
        <color theme="5" tint="-0.24994659260841701"/>
      </top>
      <bottom style="thin">
        <color theme="5" tint="0.39994506668294322"/>
      </bottom>
      <diagonal/>
    </border>
    <border>
      <left style="medium">
        <color theme="5" tint="-0.24994659260841701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-0.24994659260841701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-0.24994659260841701"/>
      </left>
      <right style="thin">
        <color theme="5" tint="0.39994506668294322"/>
      </right>
      <top style="thin">
        <color theme="5" tint="0.39994506668294322"/>
      </top>
      <bottom style="medium">
        <color theme="5" tint="-0.24994659260841701"/>
      </bottom>
      <diagonal/>
    </border>
    <border>
      <left style="thin">
        <color theme="5" tint="0.39994506668294322"/>
      </left>
      <right style="medium">
        <color theme="5" tint="-0.24994659260841701"/>
      </right>
      <top style="thin">
        <color theme="5" tint="0.39994506668294322"/>
      </top>
      <bottom style="medium">
        <color theme="5" tint="-0.24994659260841701"/>
      </bottom>
      <diagonal/>
    </border>
    <border>
      <left style="medium">
        <color theme="5" tint="-0.24994659260841701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-0.24994659260841701"/>
      </right>
      <top style="thin">
        <color theme="5" tint="0.39994506668294322"/>
      </top>
      <bottom style="thin">
        <color theme="5" tint="0.39994506668294322"/>
      </bottom>
      <diagonal/>
    </border>
  </borders>
  <cellStyleXfs count="3">
    <xf numFmtId="0" fontId="0" fillId="0" borderId="0">
      <alignment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0" borderId="0" xfId="0" applyFont="1" applyAlignme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4" fillId="2" borderId="0" xfId="0" applyFont="1" applyFill="1" applyAlignment="1"/>
    <xf numFmtId="0" fontId="0" fillId="0" borderId="0" xfId="0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>
      <alignment vertical="center"/>
    </xf>
    <xf numFmtId="0" fontId="0" fillId="0" borderId="9" xfId="0" applyBorder="1">
      <alignment vertical="center"/>
    </xf>
    <xf numFmtId="165" fontId="1" fillId="0" borderId="0" xfId="1" applyNumberFormat="1" applyFont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5" fontId="1" fillId="0" borderId="15" xfId="1" applyNumberFormat="1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0" fillId="0" borderId="17" xfId="0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0" fillId="2" borderId="7" xfId="0" applyFill="1" applyBorder="1" applyAlignment="1">
      <alignment horizontal="left" vertical="center"/>
    </xf>
    <xf numFmtId="9" fontId="0" fillId="2" borderId="7" xfId="2" applyFont="1" applyFill="1" applyBorder="1" applyAlignment="1" applyProtection="1">
      <alignment horizontal="left" vertical="center"/>
    </xf>
    <xf numFmtId="166" fontId="0" fillId="0" borderId="0" xfId="0" applyNumberFormat="1" applyAlignment="1" applyProtection="1">
      <alignment horizontal="left" vertical="center"/>
      <protection locked="0"/>
    </xf>
    <xf numFmtId="165" fontId="15" fillId="0" borderId="24" xfId="1" applyNumberFormat="1" applyFont="1" applyBorder="1" applyAlignment="1">
      <alignment horizontal="center" vertical="center"/>
    </xf>
    <xf numFmtId="0" fontId="0" fillId="4" borderId="25" xfId="0" applyFont="1" applyFill="1" applyBorder="1" applyAlignment="1" applyProtection="1">
      <alignment horizontal="left" vertical="center"/>
    </xf>
    <xf numFmtId="0" fontId="0" fillId="4" borderId="25" xfId="0" applyFill="1" applyBorder="1" applyAlignment="1" applyProtection="1">
      <alignment horizontal="left" vertical="center"/>
    </xf>
    <xf numFmtId="0" fontId="16" fillId="2" borderId="0" xfId="0" applyFont="1" applyFill="1" applyAlignment="1"/>
    <xf numFmtId="0" fontId="0" fillId="2" borderId="0" xfId="0" applyFill="1" applyBorder="1">
      <alignment vertical="center"/>
    </xf>
    <xf numFmtId="14" fontId="4" fillId="0" borderId="0" xfId="0" applyNumberFormat="1" applyFont="1" applyFill="1" applyAlignment="1">
      <alignment horizontal="left"/>
    </xf>
    <xf numFmtId="14" fontId="4" fillId="2" borderId="0" xfId="0" applyNumberFormat="1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26" xfId="0" applyFont="1" applyFill="1" applyBorder="1" applyAlignment="1"/>
    <xf numFmtId="0" fontId="17" fillId="2" borderId="27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11" fillId="0" borderId="22" xfId="0" applyFont="1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165" fontId="19" fillId="0" borderId="18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0" fillId="0" borderId="0" xfId="0">
      <alignment vertical="center"/>
    </xf>
    <xf numFmtId="0" fontId="21" fillId="0" borderId="32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3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0" fillId="0" borderId="36" xfId="0" applyFont="1" applyBorder="1" applyAlignment="1">
      <alignment vertical="center" wrapText="1"/>
    </xf>
    <xf numFmtId="0" fontId="20" fillId="0" borderId="35" xfId="0" applyFont="1" applyBorder="1" applyAlignment="1">
      <alignment vertical="center" wrapText="1"/>
    </xf>
    <xf numFmtId="0" fontId="18" fillId="0" borderId="9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</cellXfs>
  <cellStyles count="3">
    <cellStyle name="Comma" xfId="1" builtinId="3"/>
    <cellStyle name="Normal" xfId="0" builtinId="0" customBuiltin="1"/>
    <cellStyle name="Percent" xfId="2" builtinId="5"/>
  </cellStyles>
  <dxfs count="2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_-* #,##0_-;\-* #,##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Wingdings"/>
        <charset val="2"/>
        <scheme val="none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5" tint="0.39994506668294322"/>
        </left>
        <right/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onsolas"/>
        <family val="3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border outline="0">
        <top style="thin">
          <color theme="5" tint="0.39994506668294322"/>
        </top>
      </border>
    </dxf>
    <dxf>
      <border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theme="5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5" tint="0.39994506668294322"/>
        </left>
        <right style="thin">
          <color theme="5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1</xdr:row>
      <xdr:rowOff>47625</xdr:rowOff>
    </xdr:from>
    <xdr:to>
      <xdr:col>2</xdr:col>
      <xdr:colOff>939325</xdr:colOff>
      <xdr:row>2</xdr:row>
      <xdr:rowOff>3857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A66C1E-5F11-4C98-A186-D96B00240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295275"/>
          <a:ext cx="1139349" cy="337232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</xdr:row>
      <xdr:rowOff>371475</xdr:rowOff>
    </xdr:from>
    <xdr:to>
      <xdr:col>11</xdr:col>
      <xdr:colOff>915059</xdr:colOff>
      <xdr:row>5</xdr:row>
      <xdr:rowOff>181088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128E4A-5238-9EC7-8A58-FF4B96F62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1000125"/>
          <a:ext cx="4725059" cy="809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333375</xdr:rowOff>
    </xdr:from>
    <xdr:to>
      <xdr:col>13</xdr:col>
      <xdr:colOff>829461</xdr:colOff>
      <xdr:row>8</xdr:row>
      <xdr:rowOff>133641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8C0609-C6CC-A81D-5D6D-698BB9D16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981075"/>
          <a:ext cx="5630061" cy="208626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333375</xdr:rowOff>
    </xdr:from>
    <xdr:to>
      <xdr:col>13</xdr:col>
      <xdr:colOff>905671</xdr:colOff>
      <xdr:row>8</xdr:row>
      <xdr:rowOff>171746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78159C-C246-5664-1844-1DA12C55F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981075"/>
          <a:ext cx="5706271" cy="212437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333375</xdr:rowOff>
    </xdr:from>
    <xdr:to>
      <xdr:col>13</xdr:col>
      <xdr:colOff>829461</xdr:colOff>
      <xdr:row>8</xdr:row>
      <xdr:rowOff>143167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E19760-6057-06DC-6495-941599FC4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3575" y="981075"/>
          <a:ext cx="5630061" cy="2095792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333375</xdr:rowOff>
    </xdr:from>
    <xdr:to>
      <xdr:col>13</xdr:col>
      <xdr:colOff>810408</xdr:colOff>
      <xdr:row>9</xdr:row>
      <xdr:rowOff>219431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64713AA-FB71-CD3C-BA8C-611A8BE32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43575" y="981075"/>
          <a:ext cx="5611008" cy="255305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2</xdr:row>
      <xdr:rowOff>333375</xdr:rowOff>
    </xdr:from>
    <xdr:to>
      <xdr:col>13</xdr:col>
      <xdr:colOff>819934</xdr:colOff>
      <xdr:row>9</xdr:row>
      <xdr:rowOff>228958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4DB474B-6FC1-2117-3BF7-AC3FBE7B5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43575" y="981075"/>
          <a:ext cx="5620534" cy="25625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923E6BA-8619-445F-9870-B70E239F22B7}" name="TMS" displayName="TMS" ref="B3:G18" totalsRowShown="0" headerRowDxfId="23" dataDxfId="21" headerRowBorderDxfId="22" tableBorderDxfId="20" totalsRowBorderDxfId="19">
  <tableColumns count="6">
    <tableColumn id="1" xr3:uid="{A1FECD64-32EA-4925-8EAC-66D68029C9B9}" name="№" dataDxfId="18"/>
    <tableColumn id="2" xr3:uid="{5097FF25-629E-43E3-9FA9-378F99B3D59E}" name="Pū" dataDxfId="17"/>
    <tableColumn id="3" xr3:uid="{14E85F60-45D8-4537-8C5F-F2C356384ABB}" name="Oro" dataDxfId="16"/>
    <tableColumn id="4" xr3:uid="{3BCF76B1-3202-47FA-BE2C-D273671ACD9F}" name="Kupu" dataDxfId="15"/>
    <tableColumn id="5" xr3:uid="{6CF5F006-6B31-4D96-BA01-DA2488488C94}" name="Ingoa" dataDxfId="14"/>
    <tableColumn id="6" xr3:uid="{99ACF9DE-B91F-41B6-9352-3FB23A215DBE}" name="Kaute" dataDxfId="13" dataCellStyle="Comma">
      <calculatedColumnFormula>IF(OR(D4=TC_Correct, E4=TC_Correct,F4=TC_Correct),TC_Tick,"")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8D33D0-A55D-49A2-A0CC-F0E1CAE8D557}" name="THL" displayName="THL" ref="C3:C9" totalsRowShown="0" headerRowDxfId="12" dataDxfId="11">
  <tableColumns count="1">
    <tableColumn id="1" xr3:uid="{B0FF49FA-2396-47CB-9011-62BFB44B2A85}" name="Home_Languages" dataDxfId="10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4EA157-974E-40B6-91AD-5B9323A05FA6}" name="TELH" displayName="TELH" ref="E3:E10" totalsRowShown="0" dataDxfId="9">
  <tableColumns count="1">
    <tableColumn id="1" xr3:uid="{049AE044-0C8F-4D3A-80E5-E4BD02D743F1}" name="ECE_Language_History" dataDxfId="8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A4D6DC-8293-41D5-8AAD-98D082E34E12}" name="TDC" displayName="TDC" ref="G3:G20" totalsRowShown="0">
  <tableColumns count="1">
    <tableColumn id="1" xr3:uid="{0FF92293-49DB-4456-A4D7-431856981992}" name="Diagnosed_Condition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E150D5-F26D-4BBA-80CB-AE49DC878BC6}" name="TI_Full" displayName="TI_Full" ref="I3:J9" totalsRowShown="0" headerRowDxfId="7">
  <tableColumns count="2">
    <tableColumn id="1" xr3:uid="{236A1B90-37D4-4A82-92C2-E1E56489B403}" name="Test_Name"/>
    <tableColumn id="2" xr3:uid="{000346F6-2C65-4985-86D6-285CF796723C}" name="Question_Count" dataDxfId="6" dataCellStyle="Comma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2F737B-BE0A-4C8E-9CB3-8D5A8A77FFF2}" name="TS" displayName="TS" ref="A3:A5" totalsRowShown="0" headerRowDxfId="5">
  <tableColumns count="1">
    <tableColumn id="1" xr3:uid="{90E36AE2-A36B-4D61-A0B7-0C653A61592C}" name="Signature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5A5B57-F7F3-4EE4-88A7-3CECA9D53903}" name="TC" displayName="TC" ref="N3:N5" totalsRowShown="0" headerRowDxfId="4" tableBorderDxfId="3">
  <tableColumns count="1">
    <tableColumn id="1" xr3:uid="{B82B9D81-02B8-4FEF-84E4-DE4DE59F3490}" name="Constants" dataDxfId="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716FF0-EF06-44E7-87AB-522287FA63FC}" name="TR" displayName="TR" ref="L3:L5" totalsRowShown="0">
  <tableColumns count="1">
    <tableColumn id="1" xr3:uid="{680A1625-7852-44A2-984A-0830C83FE0CF}" name="Resul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18772-71C9-4E3D-B5B4-48D66B83ADBC}">
  <sheetPr>
    <pageSetUpPr autoPageBreaks="0"/>
  </sheetPr>
  <dimension ref="B1:M41"/>
  <sheetViews>
    <sheetView showGridLines="0" showRowColHeaders="0" tabSelected="1" workbookViewId="0"/>
  </sheetViews>
  <sheetFormatPr defaultColWidth="12.625" defaultRowHeight="15" customHeight="1" x14ac:dyDescent="0.25"/>
  <cols>
    <col min="1" max="2" width="3.625" style="21" customWidth="1"/>
    <col min="3" max="3" width="36.625" style="21" customWidth="1"/>
    <col min="4" max="4" width="3.625" style="21" customWidth="1"/>
    <col min="5" max="5" width="36.625" style="21" customWidth="1"/>
    <col min="6" max="6" width="3.625" style="21" customWidth="1"/>
    <col min="7" max="7" width="2.625" style="21" customWidth="1"/>
    <col min="8" max="16384" width="12.625" style="21"/>
  </cols>
  <sheetData>
    <row r="1" spans="2:7" ht="20.100000000000001" customHeight="1" thickBot="1" x14ac:dyDescent="0.3"/>
    <row r="2" spans="2:7" ht="30" customHeight="1" x14ac:dyDescent="0.25">
      <c r="B2" s="3"/>
      <c r="C2" s="72" t="s">
        <v>55</v>
      </c>
      <c r="D2" s="72"/>
      <c r="E2" s="72"/>
      <c r="F2" s="4"/>
    </row>
    <row r="3" spans="2:7" s="10" customFormat="1" ht="32.1" customHeight="1" x14ac:dyDescent="0.25">
      <c r="B3" s="8"/>
      <c r="C3" s="19" t="s">
        <v>136</v>
      </c>
      <c r="D3" s="19"/>
      <c r="E3" s="19" t="s">
        <v>137</v>
      </c>
      <c r="F3" s="9"/>
    </row>
    <row r="4" spans="2:7" ht="15.95" customHeight="1" x14ac:dyDescent="0.25">
      <c r="B4" s="5"/>
      <c r="C4" s="20"/>
      <c r="D4" s="6"/>
      <c r="E4" s="20"/>
      <c r="F4" s="7"/>
    </row>
    <row r="5" spans="2:7" s="10" customFormat="1" ht="32.1" customHeight="1" x14ac:dyDescent="0.25">
      <c r="B5" s="8"/>
      <c r="C5" s="19" t="s">
        <v>83</v>
      </c>
      <c r="D5" s="19"/>
      <c r="E5" s="19" t="s">
        <v>2</v>
      </c>
      <c r="F5" s="9"/>
    </row>
    <row r="6" spans="2:7" ht="15.95" customHeight="1" x14ac:dyDescent="0.25">
      <c r="B6" s="5"/>
      <c r="C6" s="44"/>
      <c r="D6" s="6"/>
      <c r="E6" s="44"/>
      <c r="F6" s="7"/>
    </row>
    <row r="7" spans="2:7" ht="12" customHeight="1" x14ac:dyDescent="0.25">
      <c r="B7" s="5"/>
      <c r="C7" s="40" t="str">
        <f ca="1">IF(FieldSchoolStartDate="","",_xlfn.CONCAT(ROUND(_xlfn.DAYS(TODAY(),FieldSchoolStartDate)/7,0)," weeks ago"))</f>
        <v/>
      </c>
      <c r="D7" s="6"/>
      <c r="E7" s="40" t="str">
        <f ca="1">IF(FieldImmersionStartDate="","",_xlfn.CONCAT(ROUND(_xlfn.DAYS(TODAY(),FieldImmersionStartDate)/7,0)," weeks ago"))</f>
        <v/>
      </c>
      <c r="F7" s="7"/>
    </row>
    <row r="8" spans="2:7" s="10" customFormat="1" ht="32.1" customHeight="1" x14ac:dyDescent="0.25">
      <c r="B8" s="8"/>
      <c r="C8" s="19" t="s">
        <v>0</v>
      </c>
      <c r="D8" s="19"/>
      <c r="E8" s="19" t="s">
        <v>1</v>
      </c>
      <c r="F8" s="9"/>
    </row>
    <row r="9" spans="2:7" ht="15.95" customHeight="1" x14ac:dyDescent="0.25">
      <c r="B9" s="5"/>
      <c r="C9" s="41"/>
      <c r="D9" s="6"/>
      <c r="E9" s="18"/>
      <c r="F9" s="7"/>
    </row>
    <row r="10" spans="2:7" s="10" customFormat="1" ht="32.1" customHeight="1" x14ac:dyDescent="0.25">
      <c r="B10" s="8"/>
      <c r="C10" s="19" t="s">
        <v>135</v>
      </c>
      <c r="D10" s="19"/>
      <c r="E10" s="19" t="s">
        <v>3</v>
      </c>
      <c r="F10" s="9"/>
    </row>
    <row r="11" spans="2:7" ht="15.95" customHeight="1" x14ac:dyDescent="0.25">
      <c r="B11" s="5"/>
      <c r="C11" s="18"/>
      <c r="D11" s="6"/>
      <c r="E11" s="44"/>
      <c r="F11" s="7"/>
    </row>
    <row r="12" spans="2:7" s="10" customFormat="1" ht="15.95" customHeight="1" x14ac:dyDescent="0.25">
      <c r="B12" s="8"/>
      <c r="C12" s="48"/>
      <c r="D12" s="19"/>
      <c r="E12" s="19"/>
      <c r="F12" s="9"/>
    </row>
    <row r="13" spans="2:7" s="10" customFormat="1" ht="15.95" customHeight="1" x14ac:dyDescent="0.25">
      <c r="B13" s="54"/>
      <c r="C13" s="55" t="s">
        <v>93</v>
      </c>
      <c r="D13" s="56"/>
      <c r="E13" s="56"/>
      <c r="F13" s="57"/>
    </row>
    <row r="14" spans="2:7" s="10" customFormat="1" ht="32.1" customHeight="1" x14ac:dyDescent="0.25">
      <c r="B14" s="8"/>
      <c r="C14" s="53" t="s">
        <v>70</v>
      </c>
      <c r="D14" s="53"/>
      <c r="E14" s="53" t="s">
        <v>84</v>
      </c>
      <c r="F14" s="9"/>
    </row>
    <row r="15" spans="2:7" ht="15.95" customHeight="1" x14ac:dyDescent="0.25">
      <c r="B15" s="5"/>
      <c r="C15" s="46" t="str">
        <f>_xlfn.CONCAT("Oro: ", PepaKaute!D19, ".  Kupu: ", PepaKaute!E19, ".  Ingoa: ", PepaKaute!F19, " (out of 15)")</f>
        <v>Oro: 0.  Kupu: 0.  Ingoa: 0 (out of 15)</v>
      </c>
      <c r="D15" s="49"/>
      <c r="E15" s="47" t="str">
        <f>PepaKaute!G21</f>
        <v>0 out of 15</v>
      </c>
      <c r="F15" s="7"/>
    </row>
    <row r="16" spans="2:7" ht="32.1" customHeight="1" x14ac:dyDescent="0.25">
      <c r="B16" s="5"/>
      <c r="C16" s="51" t="s">
        <v>6</v>
      </c>
      <c r="D16" s="51"/>
      <c r="E16" s="51"/>
      <c r="F16" s="52"/>
      <c r="G16" s="50"/>
    </row>
    <row r="17" spans="2:13" ht="50.1" customHeight="1" x14ac:dyDescent="0.25">
      <c r="B17" s="5"/>
      <c r="C17" s="73"/>
      <c r="D17" s="73"/>
      <c r="E17" s="73"/>
      <c r="F17" s="7"/>
    </row>
    <row r="18" spans="2:13" ht="15.95" customHeight="1" thickBot="1" x14ac:dyDescent="0.3">
      <c r="B18" s="15"/>
      <c r="C18" s="42"/>
      <c r="D18" s="16"/>
      <c r="E18" s="43"/>
      <c r="F18" s="17"/>
    </row>
    <row r="19" spans="2:13" ht="15" customHeight="1" x14ac:dyDescent="0.25">
      <c r="F19" s="13" t="s">
        <v>139</v>
      </c>
    </row>
    <row r="20" spans="2:13" ht="15.75" customHeight="1" x14ac:dyDescent="0.25">
      <c r="E20" s="12"/>
      <c r="F20" s="12"/>
      <c r="G20" s="12"/>
      <c r="H20" s="12"/>
      <c r="I20" s="12"/>
      <c r="J20" s="12"/>
      <c r="K20" s="12"/>
      <c r="L20" s="12"/>
      <c r="M20" s="12"/>
    </row>
    <row r="21" spans="2:13" ht="15.75" customHeight="1" x14ac:dyDescent="0.25">
      <c r="E21" s="12"/>
      <c r="F21" s="12"/>
      <c r="G21" s="12"/>
      <c r="H21" s="12"/>
      <c r="I21" s="12"/>
      <c r="J21" s="12"/>
      <c r="K21" s="12"/>
      <c r="L21" s="12"/>
      <c r="M21" s="12"/>
    </row>
    <row r="22" spans="2:13" ht="15.75" customHeight="1" x14ac:dyDescent="0.25">
      <c r="E22" s="12"/>
      <c r="F22" s="12"/>
      <c r="G22" s="12"/>
      <c r="H22" s="12"/>
      <c r="I22" s="12"/>
      <c r="J22" s="12"/>
      <c r="K22" s="12"/>
      <c r="L22" s="12"/>
      <c r="M22" s="12"/>
    </row>
    <row r="23" spans="2:13" ht="15.75" customHeight="1" x14ac:dyDescent="0.25">
      <c r="E23" s="12"/>
      <c r="F23" s="12"/>
      <c r="G23" s="12"/>
      <c r="H23" s="12"/>
      <c r="I23" s="12"/>
      <c r="J23" s="12"/>
      <c r="K23" s="12"/>
      <c r="L23" s="12"/>
      <c r="M23" s="12"/>
    </row>
    <row r="24" spans="2:13" ht="15.75" customHeight="1" x14ac:dyDescent="0.25">
      <c r="E24" s="12"/>
      <c r="F24" s="12"/>
      <c r="G24" s="12"/>
      <c r="H24" s="12"/>
      <c r="I24" s="12"/>
      <c r="J24" s="12"/>
      <c r="K24" s="12"/>
      <c r="L24" s="12"/>
      <c r="M24" s="12"/>
    </row>
    <row r="25" spans="2:13" ht="15.75" customHeight="1" x14ac:dyDescent="0.25">
      <c r="E25" s="12"/>
      <c r="F25" s="12"/>
      <c r="G25" s="12"/>
      <c r="H25" s="12"/>
      <c r="I25" s="12"/>
      <c r="J25" s="12"/>
      <c r="K25" s="12"/>
      <c r="L25" s="12"/>
      <c r="M25" s="12"/>
    </row>
    <row r="26" spans="2:13" ht="15.75" customHeight="1" x14ac:dyDescent="0.25">
      <c r="E26" s="12"/>
      <c r="F26" s="12"/>
      <c r="G26" s="12"/>
      <c r="H26" s="12"/>
      <c r="I26" s="12"/>
      <c r="J26" s="12"/>
      <c r="K26" s="12"/>
      <c r="L26" s="12"/>
      <c r="M26" s="12"/>
    </row>
    <row r="27" spans="2:13" ht="15.75" customHeight="1" x14ac:dyDescent="0.25">
      <c r="E27" s="12"/>
      <c r="F27" s="12"/>
      <c r="G27" s="12"/>
      <c r="H27" s="12"/>
      <c r="I27" s="12"/>
      <c r="J27" s="12"/>
      <c r="K27" s="12"/>
      <c r="L27" s="12"/>
      <c r="M27" s="12"/>
    </row>
    <row r="28" spans="2:13" ht="15.75" customHeight="1" x14ac:dyDescent="0.25">
      <c r="E28" s="12"/>
      <c r="F28" s="12"/>
      <c r="G28" s="12"/>
      <c r="H28" s="12"/>
      <c r="I28" s="12"/>
      <c r="J28" s="12"/>
      <c r="K28" s="12"/>
      <c r="L28" s="12"/>
      <c r="M28" s="12"/>
    </row>
    <row r="29" spans="2:13" ht="15.75" customHeight="1" x14ac:dyDescent="0.25">
      <c r="E29" s="12"/>
      <c r="F29" s="12"/>
      <c r="G29" s="12"/>
      <c r="H29" s="12"/>
      <c r="I29" s="12"/>
      <c r="J29" s="12"/>
      <c r="K29" s="12"/>
      <c r="L29" s="12"/>
      <c r="M29" s="12"/>
    </row>
    <row r="30" spans="2:13" ht="15.75" customHeight="1" x14ac:dyDescent="0.25">
      <c r="E30" s="12"/>
      <c r="F30" s="12"/>
      <c r="G30" s="12"/>
      <c r="H30" s="12"/>
      <c r="I30" s="12"/>
      <c r="J30" s="12"/>
      <c r="K30" s="12"/>
      <c r="L30" s="12"/>
      <c r="M30" s="12"/>
    </row>
    <row r="31" spans="2:13" ht="15.75" customHeight="1" x14ac:dyDescent="0.25">
      <c r="E31" s="12"/>
      <c r="F31" s="12"/>
      <c r="G31" s="12"/>
      <c r="H31" s="12"/>
      <c r="I31" s="12"/>
      <c r="J31" s="12"/>
      <c r="K31" s="12"/>
      <c r="L31" s="12"/>
      <c r="M31" s="12"/>
    </row>
    <row r="32" spans="2:13" ht="15.75" customHeight="1" x14ac:dyDescent="0.25">
      <c r="E32" s="12"/>
      <c r="F32" s="12"/>
      <c r="G32" s="12"/>
      <c r="H32" s="12"/>
      <c r="I32" s="12"/>
      <c r="J32" s="12"/>
      <c r="K32" s="12"/>
      <c r="L32" s="12"/>
      <c r="M32" s="12"/>
    </row>
    <row r="33" spans="5:13" ht="15.75" customHeight="1" x14ac:dyDescent="0.25">
      <c r="E33" s="12"/>
      <c r="F33" s="12"/>
      <c r="G33" s="12"/>
      <c r="H33" s="12"/>
      <c r="I33" s="12"/>
      <c r="J33" s="12"/>
      <c r="K33" s="12"/>
      <c r="L33" s="12"/>
      <c r="M33" s="12"/>
    </row>
    <row r="34" spans="5:13" ht="15.75" customHeight="1" x14ac:dyDescent="0.25">
      <c r="E34" s="12"/>
      <c r="F34" s="12"/>
      <c r="G34" s="12"/>
      <c r="H34" s="12"/>
      <c r="I34" s="12"/>
      <c r="J34" s="12"/>
      <c r="K34" s="12"/>
      <c r="L34" s="12"/>
      <c r="M34" s="12"/>
    </row>
    <row r="35" spans="5:13" ht="15.75" customHeight="1" x14ac:dyDescent="0.25">
      <c r="E35" s="12"/>
      <c r="F35" s="12"/>
      <c r="G35" s="12"/>
      <c r="H35" s="12"/>
      <c r="I35" s="12"/>
      <c r="J35" s="12"/>
      <c r="K35" s="12"/>
      <c r="L35" s="12"/>
      <c r="M35" s="12"/>
    </row>
    <row r="36" spans="5:13" ht="15.75" customHeight="1" x14ac:dyDescent="0.25">
      <c r="E36" s="12"/>
      <c r="F36" s="12"/>
      <c r="G36" s="12"/>
      <c r="H36" s="12"/>
      <c r="I36" s="12"/>
      <c r="J36" s="12"/>
      <c r="K36" s="12"/>
      <c r="L36" s="12"/>
      <c r="M36" s="12"/>
    </row>
    <row r="37" spans="5:13" ht="15.75" customHeight="1" x14ac:dyDescent="0.25">
      <c r="E37" s="12"/>
      <c r="F37" s="12"/>
      <c r="G37" s="12"/>
      <c r="H37" s="12"/>
      <c r="I37" s="12"/>
      <c r="J37" s="12"/>
      <c r="K37" s="12"/>
      <c r="L37" s="12"/>
      <c r="M37" s="12"/>
    </row>
    <row r="38" spans="5:13" ht="15.75" customHeight="1" x14ac:dyDescent="0.25">
      <c r="E38" s="12"/>
      <c r="F38" s="12"/>
      <c r="G38" s="12"/>
      <c r="H38" s="12"/>
      <c r="I38" s="12"/>
      <c r="J38" s="12"/>
      <c r="K38" s="12"/>
      <c r="L38" s="12"/>
      <c r="M38" s="12"/>
    </row>
    <row r="39" spans="5:13" ht="15.75" customHeight="1" x14ac:dyDescent="0.25">
      <c r="E39" s="12"/>
      <c r="F39" s="12"/>
      <c r="G39" s="12"/>
      <c r="H39" s="12"/>
      <c r="I39" s="12"/>
      <c r="J39" s="12"/>
      <c r="K39" s="12"/>
      <c r="L39" s="12"/>
      <c r="M39" s="12"/>
    </row>
    <row r="40" spans="5:13" ht="15.75" customHeight="1" x14ac:dyDescent="0.25">
      <c r="E40" s="12"/>
      <c r="F40" s="12"/>
      <c r="G40" s="12"/>
      <c r="H40" s="12"/>
      <c r="I40" s="12"/>
      <c r="J40" s="12"/>
      <c r="K40" s="12"/>
      <c r="L40" s="12"/>
      <c r="M40" s="12"/>
    </row>
    <row r="41" spans="5:13" ht="15.75" customHeight="1" x14ac:dyDescent="0.25">
      <c r="E41" s="12"/>
      <c r="F41" s="12"/>
      <c r="G41" s="12"/>
      <c r="H41" s="12"/>
      <c r="I41" s="12"/>
      <c r="J41" s="12"/>
      <c r="K41" s="12"/>
      <c r="L41" s="12"/>
      <c r="M41" s="12"/>
    </row>
  </sheetData>
  <sheetProtection algorithmName="SHA-512" hashValue="96/yRWL2/BCG2khltBEUujJyKX7XqNSSPBBlqCHqLNRkumvkL21erIT2wmJbW4BmFLBf7D3itbmuL0DKRUM1XQ==" saltValue="zrq6VGfcO71B6mn6uPumJg==" spinCount="100000" sheet="1" objects="1" scenarios="1"/>
  <mergeCells count="2">
    <mergeCell ref="C2:E2"/>
    <mergeCell ref="C17:E17"/>
  </mergeCells>
  <conditionalFormatting sqref="E15">
    <cfRule type="dataBar" priority="1">
      <dataBar>
        <cfvo type="formula" val="0"/>
        <cfvo type="formula" val="TC_Question_Count"/>
        <color theme="2" tint="-9.9978637043366805E-2"/>
      </dataBar>
      <extLst>
        <ext xmlns:x14="http://schemas.microsoft.com/office/spreadsheetml/2009/9/main" uri="{B025F937-C7B1-47D3-B67F-A62EFF666E3E}">
          <x14:id>{E0C54E74-3B12-4406-8F0C-5800DB1F476E}</x14:id>
        </ext>
      </extLst>
    </cfRule>
  </conditionalFormatting>
  <dataValidations count="8">
    <dataValidation allowBlank="1" showInputMessage="1" showErrorMessage="1" error="Please enter a valid date in DD/MM/YYYY format" sqref="B7:F7" xr:uid="{BB8BC2F4-C6CC-4B58-AB94-F2ACFBA455A2}"/>
    <dataValidation allowBlank="1" showInputMessage="1" showErrorMessage="1" error="Please enter a number between 0 and 20" sqref="C15" xr:uid="{FB24B37F-1311-44D5-A190-6EC5C9410EC0}"/>
    <dataValidation type="date" allowBlank="1" showInputMessage="1" showErrorMessage="1" error="Please enter a valid date in DD/MM/YYYY format" sqref="C6 E11 E6" xr:uid="{81392B8B-4816-48C8-953F-110503E05036}">
      <formula1>36526</formula1>
      <formula2>TODAY()</formula2>
    </dataValidation>
    <dataValidation type="list" allowBlank="1" showInputMessage="1" showErrorMessage="1" error="Please select an option from the list" sqref="C11" xr:uid="{FB72EC60-1E3C-4650-B3A0-B32118098D17}">
      <formula1>INDIRECT("TDC[Diagnosed_Condition]")</formula1>
    </dataValidation>
    <dataValidation type="list" allowBlank="1" showInputMessage="1" showErrorMessage="1" error="Please select an option from the list" sqref="E9" xr:uid="{0FDCBC17-0EED-4563-AF91-EFB453C2DF05}">
      <formula1>INDIRECT("TELH[ECE_Language_History]")</formula1>
    </dataValidation>
    <dataValidation type="list" allowBlank="1" showInputMessage="1" showErrorMessage="1" error="Please select an option from the list" sqref="C9" xr:uid="{98B3482D-55FB-4588-BEA8-A555B743DF57}">
      <formula1>INDIRECT("THL[Home_Languages]")</formula1>
    </dataValidation>
    <dataValidation type="whole" allowBlank="1" showInputMessage="1" showErrorMessage="1" error="Please enter a number" sqref="E4" xr:uid="{2158EBCF-DF02-46E6-B135-C33FA942A538}">
      <formula1>10</formula1>
      <formula2>999999999</formula2>
    </dataValidation>
    <dataValidation allowBlank="1" showInputMessage="1" showErrorMessage="1" prompt="Your overall conclusion about the mokopuna's performance, next steps, etc." sqref="C17:E17" xr:uid="{2CC10743-1ECE-45D4-BB68-44D510B85403}"/>
  </dataValidations>
  <printOptions horizontalCentered="1"/>
  <pageMargins left="0.19685039370078741" right="0.19685039370078741" top="0.19685039370078741" bottom="0.19685039370078741" header="9.8425196850393706E-2" footer="9.8425196850393706E-2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C54E74-3B12-4406-8F0C-5800DB1F476E}">
            <x14:dataBar minLength="0" maxLength="100" gradient="0">
              <x14:cfvo type="formula">
                <xm:f>0</xm:f>
              </x14:cfvo>
              <x14:cfvo type="formula">
                <xm:f>TC_Question_Count</xm:f>
              </x14:cfvo>
              <x14:negativeFillColor rgb="FFFF0000"/>
              <x14:axisColor rgb="FF000000"/>
            </x14:dataBar>
          </x14:cfRule>
          <xm:sqref>E15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E6707-B157-417B-A728-F50A6F55CC42}">
  <sheetPr>
    <pageSetUpPr autoPageBreaks="0"/>
  </sheetPr>
  <dimension ref="B1:I27"/>
  <sheetViews>
    <sheetView showGridLines="0" showRowColHeaders="0" workbookViewId="0"/>
  </sheetViews>
  <sheetFormatPr defaultColWidth="12.625" defaultRowHeight="15" customHeight="1" x14ac:dyDescent="0.25"/>
  <cols>
    <col min="1" max="1" width="3.625" style="21" customWidth="1"/>
    <col min="2" max="2" width="4.875" style="22" customWidth="1"/>
    <col min="3" max="3" width="12.625" style="21"/>
    <col min="4" max="7" width="12.625" style="22" customWidth="1"/>
    <col min="8" max="8" width="3.625" style="21" customWidth="1"/>
    <col min="9" max="16384" width="12.625" style="21"/>
  </cols>
  <sheetData>
    <row r="1" spans="2:9" ht="20.100000000000001" customHeight="1" x14ac:dyDescent="0.25"/>
    <row r="2" spans="2:9" ht="32.1" customHeight="1" x14ac:dyDescent="0.25">
      <c r="B2" s="77" t="s">
        <v>138</v>
      </c>
      <c r="C2" s="78"/>
      <c r="D2" s="78"/>
      <c r="E2" s="78"/>
      <c r="F2" s="78"/>
      <c r="G2" s="79"/>
    </row>
    <row r="3" spans="2:9" ht="30" customHeight="1" x14ac:dyDescent="0.25">
      <c r="B3" s="35" t="s">
        <v>75</v>
      </c>
      <c r="C3" s="36" t="s">
        <v>56</v>
      </c>
      <c r="D3" s="58" t="s">
        <v>88</v>
      </c>
      <c r="E3" s="58" t="s">
        <v>5</v>
      </c>
      <c r="F3" s="58" t="s">
        <v>4</v>
      </c>
      <c r="G3" s="37" t="s">
        <v>92</v>
      </c>
    </row>
    <row r="4" spans="2:9" ht="30" customHeight="1" x14ac:dyDescent="0.25">
      <c r="B4" s="33">
        <v>1</v>
      </c>
      <c r="C4" s="26" t="s">
        <v>57</v>
      </c>
      <c r="D4" s="59"/>
      <c r="E4" s="59"/>
      <c r="F4" s="59"/>
      <c r="G4" s="62" t="str">
        <f t="shared" ref="G4:G18" si="0">IF(OR(D4=TC_Correct, E4=TC_Correct,F4=TC_Correct),TC_Tick,"")</f>
        <v/>
      </c>
      <c r="I4" s="61"/>
    </row>
    <row r="5" spans="2:9" ht="30" customHeight="1" x14ac:dyDescent="0.25">
      <c r="B5" s="33">
        <v>2</v>
      </c>
      <c r="C5" s="26" t="s">
        <v>58</v>
      </c>
      <c r="D5" s="59"/>
      <c r="E5" s="59"/>
      <c r="F5" s="59"/>
      <c r="G5" s="62" t="str">
        <f t="shared" si="0"/>
        <v/>
      </c>
    </row>
    <row r="6" spans="2:9" ht="30" customHeight="1" x14ac:dyDescent="0.25">
      <c r="B6" s="33">
        <v>3</v>
      </c>
      <c r="C6" s="26" t="s">
        <v>59</v>
      </c>
      <c r="D6" s="59"/>
      <c r="E6" s="59"/>
      <c r="F6" s="59"/>
      <c r="G6" s="62" t="str">
        <f t="shared" si="0"/>
        <v/>
      </c>
    </row>
    <row r="7" spans="2:9" ht="30" customHeight="1" x14ac:dyDescent="0.25">
      <c r="B7" s="33">
        <v>4</v>
      </c>
      <c r="C7" s="26" t="s">
        <v>68</v>
      </c>
      <c r="D7" s="59"/>
      <c r="E7" s="59"/>
      <c r="F7" s="59"/>
      <c r="G7" s="62" t="str">
        <f t="shared" si="0"/>
        <v/>
      </c>
    </row>
    <row r="8" spans="2:9" ht="30" customHeight="1" x14ac:dyDescent="0.25">
      <c r="B8" s="33">
        <v>5</v>
      </c>
      <c r="C8" s="26" t="s">
        <v>61</v>
      </c>
      <c r="D8" s="59"/>
      <c r="E8" s="59"/>
      <c r="F8" s="59"/>
      <c r="G8" s="62" t="str">
        <f t="shared" si="0"/>
        <v/>
      </c>
    </row>
    <row r="9" spans="2:9" ht="30" customHeight="1" x14ac:dyDescent="0.25">
      <c r="B9" s="33">
        <v>6</v>
      </c>
      <c r="C9" s="26" t="s">
        <v>62</v>
      </c>
      <c r="D9" s="59"/>
      <c r="E9" s="59"/>
      <c r="F9" s="59"/>
      <c r="G9" s="62" t="str">
        <f t="shared" si="0"/>
        <v/>
      </c>
    </row>
    <row r="10" spans="2:9" ht="30" customHeight="1" x14ac:dyDescent="0.25">
      <c r="B10" s="33">
        <v>7</v>
      </c>
      <c r="C10" s="26" t="s">
        <v>65</v>
      </c>
      <c r="D10" s="59"/>
      <c r="E10" s="59"/>
      <c r="F10" s="59"/>
      <c r="G10" s="62" t="str">
        <f t="shared" si="0"/>
        <v/>
      </c>
    </row>
    <row r="11" spans="2:9" ht="30" customHeight="1" x14ac:dyDescent="0.25">
      <c r="B11" s="33">
        <v>8</v>
      </c>
      <c r="C11" s="26" t="s">
        <v>63</v>
      </c>
      <c r="D11" s="59"/>
      <c r="E11" s="59"/>
      <c r="F11" s="59"/>
      <c r="G11" s="62" t="str">
        <f t="shared" si="0"/>
        <v/>
      </c>
    </row>
    <row r="12" spans="2:9" ht="30" customHeight="1" x14ac:dyDescent="0.25">
      <c r="B12" s="33">
        <v>9</v>
      </c>
      <c r="C12" s="26" t="s">
        <v>67</v>
      </c>
      <c r="D12" s="59"/>
      <c r="E12" s="59"/>
      <c r="F12" s="59"/>
      <c r="G12" s="62" t="str">
        <f t="shared" si="0"/>
        <v/>
      </c>
    </row>
    <row r="13" spans="2:9" ht="30" customHeight="1" x14ac:dyDescent="0.25">
      <c r="B13" s="33">
        <v>10</v>
      </c>
      <c r="C13" s="26" t="s">
        <v>64</v>
      </c>
      <c r="D13" s="59"/>
      <c r="E13" s="59"/>
      <c r="F13" s="59"/>
      <c r="G13" s="62" t="str">
        <f t="shared" si="0"/>
        <v/>
      </c>
    </row>
    <row r="14" spans="2:9" ht="30" customHeight="1" x14ac:dyDescent="0.25">
      <c r="B14" s="33">
        <v>11</v>
      </c>
      <c r="C14" s="26" t="s">
        <v>60</v>
      </c>
      <c r="D14" s="59"/>
      <c r="E14" s="59"/>
      <c r="F14" s="59"/>
      <c r="G14" s="62" t="str">
        <f t="shared" si="0"/>
        <v/>
      </c>
    </row>
    <row r="15" spans="2:9" ht="30" customHeight="1" x14ac:dyDescent="0.25">
      <c r="B15" s="33">
        <v>12</v>
      </c>
      <c r="C15" s="26" t="s">
        <v>66</v>
      </c>
      <c r="D15" s="59"/>
      <c r="E15" s="59"/>
      <c r="F15" s="59"/>
      <c r="G15" s="62" t="str">
        <f t="shared" si="0"/>
        <v/>
      </c>
    </row>
    <row r="16" spans="2:9" ht="30" customHeight="1" x14ac:dyDescent="0.25">
      <c r="B16" s="33">
        <v>13</v>
      </c>
      <c r="C16" s="26" t="s">
        <v>69</v>
      </c>
      <c r="D16" s="59"/>
      <c r="E16" s="59"/>
      <c r="F16" s="59"/>
      <c r="G16" s="62" t="str">
        <f t="shared" si="0"/>
        <v/>
      </c>
    </row>
    <row r="17" spans="2:7" ht="30" customHeight="1" x14ac:dyDescent="0.25">
      <c r="B17" s="33">
        <v>14</v>
      </c>
      <c r="C17" s="26" t="s">
        <v>76</v>
      </c>
      <c r="D17" s="59"/>
      <c r="E17" s="59"/>
      <c r="F17" s="59"/>
      <c r="G17" s="62" t="str">
        <f t="shared" si="0"/>
        <v/>
      </c>
    </row>
    <row r="18" spans="2:7" ht="30" customHeight="1" thickBot="1" x14ac:dyDescent="0.3">
      <c r="B18" s="34">
        <v>15</v>
      </c>
      <c r="C18" s="27" t="s">
        <v>91</v>
      </c>
      <c r="D18" s="60"/>
      <c r="E18" s="60"/>
      <c r="F18" s="60"/>
      <c r="G18" s="62" t="str">
        <f t="shared" si="0"/>
        <v/>
      </c>
    </row>
    <row r="19" spans="2:7" ht="30" customHeight="1" thickTop="1" thickBot="1" x14ac:dyDescent="0.3">
      <c r="B19" s="29"/>
      <c r="C19" s="31" t="s">
        <v>70</v>
      </c>
      <c r="D19" s="28">
        <f>COUNTIF(D4:D18,Lists!$L$4)</f>
        <v>0</v>
      </c>
      <c r="E19" s="28">
        <f>COUNTIF(E4:E18,Lists!$L$4)</f>
        <v>0</v>
      </c>
      <c r="F19" s="32">
        <f>COUNTIF(F4:F18,Lists!$L$4)</f>
        <v>0</v>
      </c>
      <c r="G19" s="30"/>
    </row>
    <row r="20" spans="2:7" ht="15" customHeight="1" thickTop="1" thickBot="1" x14ac:dyDescent="0.3">
      <c r="G20" s="25"/>
    </row>
    <row r="21" spans="2:7" ht="30" customHeight="1" thickBot="1" x14ac:dyDescent="0.3">
      <c r="C21" s="80" t="s">
        <v>77</v>
      </c>
      <c r="D21" s="80"/>
      <c r="E21" s="80"/>
      <c r="F21" s="80"/>
      <c r="G21" s="45" t="str">
        <f>_xlfn.CONCAT(COUNTIF(G4:G18, TC_Tick), " out of ", TC_Question_Count)</f>
        <v>0 out of 15</v>
      </c>
    </row>
    <row r="23" spans="2:7" ht="50.1" customHeight="1" x14ac:dyDescent="0.25">
      <c r="D23" s="81" t="s">
        <v>78</v>
      </c>
      <c r="E23" s="82"/>
      <c r="F23" s="83"/>
      <c r="G23" s="38" t="s">
        <v>79</v>
      </c>
    </row>
    <row r="24" spans="2:7" ht="50.1" customHeight="1" x14ac:dyDescent="0.25">
      <c r="D24" s="74" t="s">
        <v>90</v>
      </c>
      <c r="E24" s="75"/>
      <c r="F24" s="76"/>
      <c r="G24" s="39">
        <v>15</v>
      </c>
    </row>
    <row r="25" spans="2:7" ht="50.1" customHeight="1" x14ac:dyDescent="0.25">
      <c r="D25" s="74" t="s">
        <v>82</v>
      </c>
      <c r="E25" s="75"/>
      <c r="F25" s="76"/>
      <c r="G25" s="39" t="s">
        <v>85</v>
      </c>
    </row>
    <row r="26" spans="2:7" ht="50.1" customHeight="1" x14ac:dyDescent="0.25">
      <c r="D26" s="74" t="s">
        <v>81</v>
      </c>
      <c r="E26" s="75"/>
      <c r="F26" s="76"/>
      <c r="G26" s="39" t="s">
        <v>86</v>
      </c>
    </row>
    <row r="27" spans="2:7" ht="50.1" customHeight="1" x14ac:dyDescent="0.25">
      <c r="D27" s="74" t="s">
        <v>80</v>
      </c>
      <c r="E27" s="75"/>
      <c r="F27" s="76"/>
      <c r="G27" s="39" t="s">
        <v>87</v>
      </c>
    </row>
  </sheetData>
  <sheetProtection algorithmName="SHA-512" hashValue="E7br8RusQ88QR6TR3iTzpr6xDQZlx1rK+XZsdKPFSqg45JqiOesvcKYlsKtkjvKRdHsSZVr5ZIBfpuo+d/99Fw==" saltValue="oEJlGRjTi8i7qc+IC2PSiw==" spinCount="100000" sheet="1" objects="1" scenarios="1"/>
  <mergeCells count="7">
    <mergeCell ref="D27:F27"/>
    <mergeCell ref="D26:F26"/>
    <mergeCell ref="D25:F25"/>
    <mergeCell ref="D24:F24"/>
    <mergeCell ref="B2:G2"/>
    <mergeCell ref="C21:F21"/>
    <mergeCell ref="D23:F23"/>
  </mergeCells>
  <conditionalFormatting sqref="B2">
    <cfRule type="expression" dxfId="1" priority="1">
      <formula>ISEVEN(ROW())</formula>
    </cfRule>
  </conditionalFormatting>
  <conditionalFormatting sqref="B3:G18">
    <cfRule type="expression" dxfId="0" priority="2">
      <formula>ISEVEN(ROW())</formula>
    </cfRule>
  </conditionalFormatting>
  <dataValidations count="5">
    <dataValidation type="list" allowBlank="1" showInputMessage="1" showErrorMessage="1" error="Please select a value from the list" sqref="D4:F18" xr:uid="{8F094F2E-6F81-41E3-8D95-37810DA1E5EC}">
      <formula1>INDIRECT("TR[Result]")</formula1>
    </dataValidation>
    <dataValidation allowBlank="1" showInputMessage="1" showErrorMessage="1" prompt="The mokopuna is not progressing as expected for their year level and requires tailored support to assist their learning development" sqref="D27:F27" xr:uid="{72A872F9-1120-422C-B1AB-0AB50A4EEACF}"/>
    <dataValidation allowBlank="1" showInputMessage="1" showErrorMessage="1" prompt="The mokopuna is progressing as expected for their year level but still requires support" sqref="D26:F26" xr:uid="{3F894695-440F-473E-8951-0DF84C5BB2A3}"/>
    <dataValidation allowBlank="1" showInputMessage="1" showErrorMessage="1" prompt="The mokopuna is progressing and achieving as expected for their year level" sqref="D25:F26" xr:uid="{07942934-BD7D-412C-92ED-857D1703C7CB}"/>
    <dataValidation allowBlank="1" showInputMessage="1" showErrorMessage="1" prompt="The mokopuna is progressing and achieving higher than expected for their year level" sqref="D24:F26" xr:uid="{7B3AA880-FF18-48B2-9299-6ABEE9E443CB}"/>
  </dataValidations>
  <pageMargins left="0.39370078740157483" right="0.39370078740157483" top="0.39370078740157483" bottom="0.39370078740157483" header="0.19685039370078741" footer="0.19685039370078741"/>
  <pageSetup paperSize="9" orientation="portrait" r:id="rId1"/>
  <rowBreaks count="1" manualBreakCount="1">
    <brk id="22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D6D4-7620-45F7-883D-0F840498BBD8}">
  <dimension ref="B1:D24"/>
  <sheetViews>
    <sheetView showGridLines="0" showRowColHeaders="0" workbookViewId="0"/>
  </sheetViews>
  <sheetFormatPr defaultColWidth="12.625" defaultRowHeight="15" customHeight="1" x14ac:dyDescent="0.25"/>
  <cols>
    <col min="1" max="1" width="3.625" style="64" customWidth="1"/>
    <col min="2" max="2" width="4.75" style="22" customWidth="1"/>
    <col min="3" max="3" width="111.625" style="64" bestFit="1" customWidth="1"/>
    <col min="4" max="16384" width="12.625" style="64"/>
  </cols>
  <sheetData>
    <row r="1" spans="2:4" ht="20.100000000000001" customHeight="1" thickBot="1" x14ac:dyDescent="0.3"/>
    <row r="2" spans="2:4" ht="24" customHeight="1" x14ac:dyDescent="0.25">
      <c r="B2" s="84" t="s">
        <v>134</v>
      </c>
      <c r="C2" s="85"/>
    </row>
    <row r="3" spans="2:4" ht="20.100000000000001" customHeight="1" x14ac:dyDescent="0.25">
      <c r="B3" s="70"/>
      <c r="C3" s="69" t="s">
        <v>96</v>
      </c>
      <c r="D3" s="63"/>
    </row>
    <row r="4" spans="2:4" ht="20.100000000000001" customHeight="1" x14ac:dyDescent="0.25">
      <c r="B4" s="67" t="s">
        <v>97</v>
      </c>
      <c r="C4" s="65" t="s">
        <v>98</v>
      </c>
    </row>
    <row r="5" spans="2:4" ht="20.100000000000001" customHeight="1" x14ac:dyDescent="0.25">
      <c r="B5" s="67" t="s">
        <v>99</v>
      </c>
      <c r="C5" s="65" t="s">
        <v>100</v>
      </c>
    </row>
    <row r="6" spans="2:4" ht="20.100000000000001" customHeight="1" x14ac:dyDescent="0.25">
      <c r="B6" s="67" t="s">
        <v>101</v>
      </c>
      <c r="C6" s="65" t="s">
        <v>102</v>
      </c>
    </row>
    <row r="7" spans="2:4" ht="20.100000000000001" customHeight="1" x14ac:dyDescent="0.25">
      <c r="B7" s="70"/>
      <c r="C7" s="69" t="s">
        <v>103</v>
      </c>
    </row>
    <row r="8" spans="2:4" ht="20.100000000000001" customHeight="1" x14ac:dyDescent="0.25">
      <c r="B8" s="67" t="s">
        <v>104</v>
      </c>
      <c r="C8" s="65" t="s">
        <v>105</v>
      </c>
    </row>
    <row r="9" spans="2:4" ht="20.100000000000001" customHeight="1" x14ac:dyDescent="0.25">
      <c r="B9" s="67" t="s">
        <v>106</v>
      </c>
      <c r="C9" s="65" t="s">
        <v>107</v>
      </c>
    </row>
    <row r="10" spans="2:4" ht="20.100000000000001" customHeight="1" x14ac:dyDescent="0.25">
      <c r="B10" s="70"/>
      <c r="C10" s="69" t="s">
        <v>108</v>
      </c>
    </row>
    <row r="11" spans="2:4" ht="20.100000000000001" customHeight="1" x14ac:dyDescent="0.25">
      <c r="B11" s="67" t="s">
        <v>109</v>
      </c>
      <c r="C11" s="65" t="s">
        <v>110</v>
      </c>
    </row>
    <row r="12" spans="2:4" ht="20.100000000000001" customHeight="1" x14ac:dyDescent="0.25">
      <c r="B12" s="67" t="s">
        <v>111</v>
      </c>
      <c r="C12" s="65" t="s">
        <v>112</v>
      </c>
    </row>
    <row r="13" spans="2:4" ht="20.100000000000001" customHeight="1" x14ac:dyDescent="0.25">
      <c r="B13" s="67" t="s">
        <v>113</v>
      </c>
      <c r="C13" s="65" t="s">
        <v>114</v>
      </c>
    </row>
    <row r="14" spans="2:4" ht="20.100000000000001" customHeight="1" x14ac:dyDescent="0.25">
      <c r="B14" s="67" t="s">
        <v>115</v>
      </c>
      <c r="C14" s="65" t="s">
        <v>116</v>
      </c>
    </row>
    <row r="15" spans="2:4" ht="20.100000000000001" customHeight="1" x14ac:dyDescent="0.25">
      <c r="B15" s="70"/>
      <c r="C15" s="69" t="s">
        <v>117</v>
      </c>
    </row>
    <row r="16" spans="2:4" ht="20.100000000000001" customHeight="1" x14ac:dyDescent="0.25">
      <c r="B16" s="67" t="s">
        <v>118</v>
      </c>
      <c r="C16" s="65" t="s">
        <v>119</v>
      </c>
    </row>
    <row r="17" spans="2:3" ht="20.100000000000001" customHeight="1" x14ac:dyDescent="0.25">
      <c r="B17" s="67" t="s">
        <v>120</v>
      </c>
      <c r="C17" s="65" t="s">
        <v>121</v>
      </c>
    </row>
    <row r="18" spans="2:3" ht="20.100000000000001" customHeight="1" x14ac:dyDescent="0.25">
      <c r="B18" s="70"/>
      <c r="C18" s="69" t="s">
        <v>122</v>
      </c>
    </row>
    <row r="19" spans="2:3" ht="20.100000000000001" customHeight="1" x14ac:dyDescent="0.25">
      <c r="B19" s="67" t="s">
        <v>123</v>
      </c>
      <c r="C19" s="65" t="s">
        <v>124</v>
      </c>
    </row>
    <row r="20" spans="2:3" ht="20.100000000000001" customHeight="1" x14ac:dyDescent="0.25">
      <c r="B20" s="67" t="s">
        <v>125</v>
      </c>
      <c r="C20" s="65" t="s">
        <v>126</v>
      </c>
    </row>
    <row r="21" spans="2:3" ht="20.100000000000001" customHeight="1" x14ac:dyDescent="0.25">
      <c r="B21" s="67" t="s">
        <v>127</v>
      </c>
      <c r="C21" s="65" t="s">
        <v>128</v>
      </c>
    </row>
    <row r="22" spans="2:3" ht="20.100000000000001" customHeight="1" x14ac:dyDescent="0.25">
      <c r="B22" s="67" t="s">
        <v>129</v>
      </c>
      <c r="C22" s="65" t="s">
        <v>130</v>
      </c>
    </row>
    <row r="23" spans="2:3" ht="20.100000000000001" customHeight="1" x14ac:dyDescent="0.25">
      <c r="B23" s="70"/>
      <c r="C23" s="69" t="s">
        <v>131</v>
      </c>
    </row>
    <row r="24" spans="2:3" ht="20.100000000000001" customHeight="1" thickBot="1" x14ac:dyDescent="0.3">
      <c r="B24" s="68" t="s">
        <v>132</v>
      </c>
      <c r="C24" s="66" t="s">
        <v>133</v>
      </c>
    </row>
  </sheetData>
  <sheetProtection algorithmName="SHA-512" hashValue="idr2EkK4sw7hyWoWW9OeMOpFVlrA2sp4lt18H3CzqXVRI4PtPCkUW0O1KNqk2uC0USfR12FNfCTIs+i/yUmNmQ==" saltValue="OFMZjZFd+LR54D4uV2hlWg==" spinCount="100000"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49EF-5C62-4BF0-84E9-B9022EF703A6}">
  <sheetPr codeName="Sheet2"/>
  <dimension ref="A1:N20"/>
  <sheetViews>
    <sheetView workbookViewId="0">
      <selection activeCell="G4" sqref="G4"/>
    </sheetView>
  </sheetViews>
  <sheetFormatPr defaultColWidth="12.625" defaultRowHeight="15" customHeight="1" x14ac:dyDescent="0.25"/>
  <cols>
    <col min="2" max="2" width="2.625" customWidth="1"/>
    <col min="3" max="3" width="37.875" customWidth="1"/>
    <col min="4" max="4" width="2.625" customWidth="1"/>
    <col min="5" max="5" width="35" customWidth="1"/>
    <col min="6" max="6" width="2.625" customWidth="1"/>
    <col min="7" max="7" width="29.875" bestFit="1" customWidth="1"/>
    <col min="8" max="8" width="2.625" customWidth="1"/>
    <col min="9" max="9" width="20.625" bestFit="1" customWidth="1"/>
    <col min="10" max="10" width="16.875" bestFit="1" customWidth="1"/>
    <col min="11" max="11" width="2.625" customWidth="1"/>
    <col min="12" max="12" width="13.875" customWidth="1"/>
    <col min="13" max="13" width="2.625" customWidth="1"/>
    <col min="14" max="14" width="11.125" customWidth="1"/>
    <col min="15" max="15" width="15.125" bestFit="1" customWidth="1"/>
  </cols>
  <sheetData>
    <row r="1" spans="1:14" ht="15" customHeight="1" x14ac:dyDescent="0.25">
      <c r="A1" t="s">
        <v>7</v>
      </c>
      <c r="C1" t="s">
        <v>8</v>
      </c>
      <c r="E1" t="s">
        <v>9</v>
      </c>
      <c r="G1" t="s">
        <v>10</v>
      </c>
      <c r="I1" t="s">
        <v>11</v>
      </c>
      <c r="J1" t="s">
        <v>12</v>
      </c>
      <c r="L1" t="s">
        <v>74</v>
      </c>
    </row>
    <row r="3" spans="1:14" ht="15" customHeight="1" x14ac:dyDescent="0.25">
      <c r="A3" s="14" t="s">
        <v>13</v>
      </c>
      <c r="C3" s="14" t="s">
        <v>14</v>
      </c>
      <c r="D3" s="14"/>
      <c r="E3" t="s">
        <v>15</v>
      </c>
      <c r="G3" t="s">
        <v>16</v>
      </c>
      <c r="I3" s="1" t="s">
        <v>17</v>
      </c>
      <c r="J3" s="1" t="s">
        <v>18</v>
      </c>
      <c r="L3" t="s">
        <v>73</v>
      </c>
      <c r="N3" s="23" t="s">
        <v>19</v>
      </c>
    </row>
    <row r="4" spans="1:14" ht="15" customHeight="1" x14ac:dyDescent="0.25">
      <c r="A4" t="s">
        <v>20</v>
      </c>
      <c r="C4" s="2" t="s">
        <v>21</v>
      </c>
      <c r="D4" s="2"/>
      <c r="E4" s="2" t="s">
        <v>22</v>
      </c>
      <c r="F4" s="2"/>
      <c r="G4" s="21" t="s">
        <v>94</v>
      </c>
      <c r="I4" t="s">
        <v>24</v>
      </c>
      <c r="J4" s="11">
        <v>20</v>
      </c>
      <c r="L4" t="s">
        <v>72</v>
      </c>
      <c r="N4" s="24">
        <v>15</v>
      </c>
    </row>
    <row r="5" spans="1:14" ht="15" customHeight="1" x14ac:dyDescent="0.25">
      <c r="A5" t="s">
        <v>71</v>
      </c>
      <c r="C5" s="2" t="s">
        <v>25</v>
      </c>
      <c r="D5" s="2"/>
      <c r="E5" s="2" t="s">
        <v>26</v>
      </c>
      <c r="F5" s="2"/>
      <c r="G5" t="s">
        <v>23</v>
      </c>
      <c r="I5" t="s">
        <v>28</v>
      </c>
      <c r="J5" s="11">
        <v>15</v>
      </c>
      <c r="L5" t="s">
        <v>89</v>
      </c>
      <c r="N5" s="71" t="s">
        <v>95</v>
      </c>
    </row>
    <row r="6" spans="1:14" ht="15" customHeight="1" x14ac:dyDescent="0.25">
      <c r="C6" s="2" t="s">
        <v>29</v>
      </c>
      <c r="D6" s="2"/>
      <c r="E6" s="2" t="s">
        <v>30</v>
      </c>
      <c r="F6" s="2"/>
      <c r="G6" t="s">
        <v>27</v>
      </c>
      <c r="I6" t="s">
        <v>32</v>
      </c>
      <c r="J6" s="11">
        <v>34</v>
      </c>
    </row>
    <row r="7" spans="1:14" ht="15" customHeight="1" x14ac:dyDescent="0.25">
      <c r="C7" s="2" t="s">
        <v>33</v>
      </c>
      <c r="D7" s="2"/>
      <c r="E7" s="2" t="s">
        <v>34</v>
      </c>
      <c r="F7" s="2"/>
      <c r="G7" t="s">
        <v>31</v>
      </c>
      <c r="I7" t="s">
        <v>36</v>
      </c>
      <c r="J7" s="11">
        <v>20</v>
      </c>
    </row>
    <row r="8" spans="1:14" ht="15" customHeight="1" x14ac:dyDescent="0.25">
      <c r="C8" s="2" t="s">
        <v>37</v>
      </c>
      <c r="D8" s="2"/>
      <c r="E8" s="2" t="s">
        <v>38</v>
      </c>
      <c r="F8" s="2"/>
      <c r="G8" t="s">
        <v>35</v>
      </c>
      <c r="I8" t="s">
        <v>40</v>
      </c>
      <c r="J8" s="11">
        <v>41</v>
      </c>
    </row>
    <row r="9" spans="1:14" ht="15" customHeight="1" x14ac:dyDescent="0.25">
      <c r="C9" s="2" t="s">
        <v>41</v>
      </c>
      <c r="D9" s="2"/>
      <c r="E9" s="2" t="s">
        <v>42</v>
      </c>
      <c r="F9" s="2"/>
      <c r="G9" t="s">
        <v>39</v>
      </c>
      <c r="I9" t="s">
        <v>44</v>
      </c>
      <c r="J9" s="11">
        <v>32</v>
      </c>
    </row>
    <row r="10" spans="1:14" ht="15" customHeight="1" x14ac:dyDescent="0.25">
      <c r="E10" s="2" t="s">
        <v>41</v>
      </c>
      <c r="G10" t="s">
        <v>43</v>
      </c>
    </row>
    <row r="11" spans="1:14" ht="15" customHeight="1" x14ac:dyDescent="0.25">
      <c r="G11" t="s">
        <v>45</v>
      </c>
    </row>
    <row r="12" spans="1:14" ht="15" customHeight="1" x14ac:dyDescent="0.25">
      <c r="G12" t="s">
        <v>46</v>
      </c>
    </row>
    <row r="13" spans="1:14" ht="15" customHeight="1" x14ac:dyDescent="0.25">
      <c r="G13" t="s">
        <v>47</v>
      </c>
    </row>
    <row r="14" spans="1:14" ht="15" customHeight="1" x14ac:dyDescent="0.25">
      <c r="G14" t="s">
        <v>48</v>
      </c>
    </row>
    <row r="15" spans="1:14" ht="15" customHeight="1" x14ac:dyDescent="0.25">
      <c r="G15" t="s">
        <v>49</v>
      </c>
    </row>
    <row r="16" spans="1:14" ht="15" customHeight="1" x14ac:dyDescent="0.25">
      <c r="G16" t="s">
        <v>50</v>
      </c>
    </row>
    <row r="17" spans="7:7" ht="15" customHeight="1" x14ac:dyDescent="0.25">
      <c r="G17" t="s">
        <v>51</v>
      </c>
    </row>
    <row r="18" spans="7:7" ht="15" customHeight="1" x14ac:dyDescent="0.25">
      <c r="G18" t="s">
        <v>52</v>
      </c>
    </row>
    <row r="19" spans="7:7" ht="15" customHeight="1" x14ac:dyDescent="0.25">
      <c r="G19" t="s">
        <v>53</v>
      </c>
    </row>
    <row r="20" spans="7:7" ht="15" customHeight="1" x14ac:dyDescent="0.25">
      <c r="G20" t="s">
        <v>54</v>
      </c>
    </row>
  </sheetData>
  <sheetProtection sheet="1" objects="1" scenarios="1"/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NetAuthor xmlns="d267a1a7-8edd-4111-a118-4a206d87cecc" xsi:nil="true"/>
    <FileNetAddedBy xmlns="d267a1a7-8edd-4111-a118-4a206d87cecc" xsi:nil="true"/>
    <FileNetEffectiveFrom xmlns="d267a1a7-8edd-4111-a118-4a206d87cecc" xsi:nil="true"/>
    <FileNetScope xmlns="d267a1a7-8edd-4111-a118-4a206d87cecc" xsi:nil="true"/>
    <FileNetsubject2 xmlns="d267a1a7-8edd-4111-a118-4a206d87cecc" xsi:nil="true"/>
    <FileNetCreatedBy xmlns="d267a1a7-8edd-4111-a118-4a206d87cecc" xsi:nil="true"/>
    <FileNetMeetingDate xmlns="d267a1a7-8edd-4111-a118-4a206d87cecc" xsi:nil="true"/>
    <FileNetConsumerProcess xmlns="d267a1a7-8edd-4111-a118-4a206d87cecc" xsi:nil="true"/>
    <FileNetPhysicalFile xmlns="d267a1a7-8edd-4111-a118-4a206d87cecc" xsi:nil="true"/>
    <FileNetRecordsManagementActivity xmlns="d267a1a7-8edd-4111-a118-4a206d87cecc" xsi:nil="true"/>
    <FileNetExpiry xmlns="d267a1a7-8edd-4111-a118-4a206d87cecc" xsi:nil="true"/>
    <_dlc_DocId xmlns="a8e9a3c9-7af9-4556-915c-df9e8dd23d6c">MoEd-1421846350-3434</_dlc_DocId>
    <FileNetLastReview xmlns="d267a1a7-8edd-4111-a118-4a206d87cecc" xsi:nil="true"/>
    <FileNetBusinessGroups xmlns="d267a1a7-8edd-4111-a118-4a206d87cecc" xsi:nil="true"/>
    <FileNetFolderSecurityType xmlns="d267a1a7-8edd-4111-a118-4a206d87cecc" xsi:nil="true"/>
    <FileNetMeetingDocumentationType xmlns="d267a1a7-8edd-4111-a118-4a206d87cecc" xsi:nil="true"/>
    <FileNetAlphaCode xmlns="d267a1a7-8edd-4111-a118-4a206d87cecc" xsi:nil="true"/>
    <FileNetsubject3 xmlns="d267a1a7-8edd-4111-a118-4a206d87cecc" xsi:nil="true"/>
    <FileNetPhysicalFileNumber xmlns="d267a1a7-8edd-4111-a118-4a206d87cecc" xsi:nil="true"/>
    <FileNetParagraphStatus xmlns="d267a1a7-8edd-4111-a118-4a206d87cecc" xsi:nil="true"/>
    <FileNetTriggerProcess xmlns="d267a1a7-8edd-4111-a118-4a206d87cecc" xsi:nil="true"/>
    <hf7c71fd10d346fe8adb3bb49d5c0fc0 xmlns="d267a1a7-8edd-4111-a118-4a206d87cecc">
      <Terms xmlns="http://schemas.microsoft.com/office/infopath/2007/PartnerControls"/>
    </hf7c71fd10d346fe8adb3bb49d5c0fc0>
    <FileNetStartDate xmlns="d267a1a7-8edd-4111-a118-4a206d87cecc" xsi:nil="true"/>
    <FileNetNextReviewDueDate xmlns="d267a1a7-8edd-4111-a118-4a206d87cecc" xsi:nil="true"/>
    <Date_x0020_Authored xmlns="d267a1a7-8edd-4111-a118-4a206d87cecc" xsi:nil="true"/>
    <c65b51bc6a0e4ac9b0840b09a1858551 xmlns="d267a1a7-8edd-4111-a118-4a206d87cecc">
      <Terms xmlns="http://schemas.microsoft.com/office/infopath/2007/PartnerControls"/>
    </c65b51bc6a0e4ac9b0840b09a1858551>
    <FileNetEndDate xmlns="d267a1a7-8edd-4111-a118-4a206d87cecc" xsi:nil="true"/>
    <FileNetProcessName xmlns="d267a1a7-8edd-4111-a118-4a206d87cecc" xsi:nil="true"/>
    <FileNetModifiiedBy xmlns="d267a1a7-8edd-4111-a118-4a206d87cecc" xsi:nil="true"/>
    <FileNetProcessOwner xmlns="d267a1a7-8edd-4111-a118-4a206d87cecc" xsi:nil="true"/>
    <TaxCatchAll xmlns="d267a1a7-8edd-4111-a118-4a206d87cecc" xsi:nil="true"/>
    <Status xmlns="d267a1a7-8edd-4111-a118-4a206d87cecc" xsi:nil="true"/>
    <m06bc18559e9431bb4d590962e6b7f83 xmlns="d267a1a7-8edd-4111-a118-4a206d87cecc">
      <Terms xmlns="http://schemas.microsoft.com/office/infopath/2007/PartnerControls"/>
    </m06bc18559e9431bb4d590962e6b7f83>
    <FileNetAllOfMinistry xmlns="d267a1a7-8edd-4111-a118-4a206d87cecc" xsi:nil="true"/>
    <FileNetFolderAccess xmlns="d267a1a7-8edd-4111-a118-4a206d87cecc" xsi:nil="true"/>
    <FileNet_x0020_Object_x0020_ID xmlns="d267a1a7-8edd-4111-a118-4a206d87cecc" xsi:nil="true"/>
    <FileNet_x0020_Version_x0020_ID xmlns="d267a1a7-8edd-4111-a118-4a206d87cecc" xsi:nil="true"/>
    <FileNetAddMigration xmlns="d267a1a7-8edd-4111-a118-4a206d87cecc" xsi:nil="true"/>
    <FileNetsubject1 xmlns="d267a1a7-8edd-4111-a118-4a206d87cecc" xsi:nil="true"/>
    <FileNetParagraph xmlns="d267a1a7-8edd-4111-a118-4a206d87cecc" xsi:nil="true"/>
    <FileNetSource xmlns="d267a1a7-8edd-4111-a118-4a206d87cecc" xsi:nil="true"/>
    <_dlc_DocIdUrl xmlns="a8e9a3c9-7af9-4556-915c-df9e8dd23d6c">
      <Url>https://educationgovtnz.sharepoint.com/sites/MoETeachingtheBasicsBrilliantly/_layouts/15/DocIdRedir.aspx?ID=MoEd-1421846350-3434</Url>
      <Description>MoEd-1421846350-3434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oE Document" ma:contentTypeID="0x01010053526B971DAC78418EC6A9ED490C61AF00D78A2EB1E0A6EB4A8709645229D0C991" ma:contentTypeVersion="4" ma:contentTypeDescription="Default document class for adding items via wizard or drag and drop." ma:contentTypeScope="" ma:versionID="a66509b278ff51aa30df0e275bc2c91a">
  <xsd:schema xmlns:xsd="http://www.w3.org/2001/XMLSchema" xmlns:xs="http://www.w3.org/2001/XMLSchema" xmlns:p="http://schemas.microsoft.com/office/2006/metadata/properties" xmlns:ns2="d267a1a7-8edd-4111-a118-4a206d87cecc" xmlns:ns3="a8e9a3c9-7af9-4556-915c-df9e8dd23d6c" targetNamespace="http://schemas.microsoft.com/office/2006/metadata/properties" ma:root="true" ma:fieldsID="4411d1420e0c8fb24dbc42ebb54b330c" ns2:_="" ns3:_="">
    <xsd:import namespace="d267a1a7-8edd-4111-a118-4a206d87cecc"/>
    <xsd:import namespace="a8e9a3c9-7af9-4556-915c-df9e8dd23d6c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tatus" minOccurs="0"/>
                <xsd:element ref="ns2:Date_x0020_Authored" minOccurs="0"/>
                <xsd:element ref="ns2:FileNet_x0020_Version_x0020_ID" minOccurs="0"/>
                <xsd:element ref="ns2:FileNet_x0020_Object_x0020_ID" minOccurs="0"/>
                <xsd:element ref="ns2:hf7c71fd10d346fe8adb3bb49d5c0fc0" minOccurs="0"/>
                <xsd:element ref="ns2:m06bc18559e9431bb4d590962e6b7f83" minOccurs="0"/>
                <xsd:element ref="ns2:FileNetAddedBy" minOccurs="0"/>
                <xsd:element ref="ns2:FileNetAddMigration" minOccurs="0"/>
                <xsd:element ref="ns2:FileNetAllOfMinistry" minOccurs="0"/>
                <xsd:element ref="ns2:FileNetAlphaCode" minOccurs="0"/>
                <xsd:element ref="ns2:FileNetAuthor" minOccurs="0"/>
                <xsd:element ref="ns2:FileNetBusinessGroups" minOccurs="0"/>
                <xsd:element ref="ns2:FileNetConsumerProcess" minOccurs="0"/>
                <xsd:element ref="ns2:FileNetCreatedBy" minOccurs="0"/>
                <xsd:element ref="ns2:FileNetEffectiveFrom" minOccurs="0"/>
                <xsd:element ref="ns2:FileNetEndDate" minOccurs="0"/>
                <xsd:element ref="ns2:FileNetExpiry" minOccurs="0"/>
                <xsd:element ref="ns2:FileNetFolderAccess" minOccurs="0"/>
                <xsd:element ref="ns2:FileNetFolderSecurityType" minOccurs="0"/>
                <xsd:element ref="ns2:FileNetLastReview" minOccurs="0"/>
                <xsd:element ref="ns2:FileNetMeetingDate" minOccurs="0"/>
                <xsd:element ref="ns2:FileNetMeetingDocumentationType" minOccurs="0"/>
                <xsd:element ref="ns2:FileNetModifiiedBy" minOccurs="0"/>
                <xsd:element ref="ns2:FileNetNextReviewDueDate" minOccurs="0"/>
                <xsd:element ref="ns2:FileNetParagraph" minOccurs="0"/>
                <xsd:element ref="ns2:FileNetParagraphStatus" minOccurs="0"/>
                <xsd:element ref="ns2:FileNetPhysicalFile" minOccurs="0"/>
                <xsd:element ref="ns2:FileNetPhysicalFileNumber" minOccurs="0"/>
                <xsd:element ref="ns2:FileNetProcessName" minOccurs="0"/>
                <xsd:element ref="ns2:FileNetProcessOwner" minOccurs="0"/>
                <xsd:element ref="ns2:FileNetRecordsManagementActivity" minOccurs="0"/>
                <xsd:element ref="ns2:FileNetScope" minOccurs="0"/>
                <xsd:element ref="ns2:FileNetSource" minOccurs="0"/>
                <xsd:element ref="ns2:FileNetStartDate" minOccurs="0"/>
                <xsd:element ref="ns2:FileNetsubject1" minOccurs="0"/>
                <xsd:element ref="ns2:FileNetsubject2" minOccurs="0"/>
                <xsd:element ref="ns2:FileNetsubject3" minOccurs="0"/>
                <xsd:element ref="ns2:FileNetTriggerProcess" minOccurs="0"/>
                <xsd:element ref="ns2:c65b51bc6a0e4ac9b0840b09a185855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158fb6c4-e3c6-49fd-a47e-506e5beec387}" ma:internalName="TaxCatchAll" ma:showField="CatchAllData" ma:web="a8e9a3c9-7af9-4556-915c-df9e8dd23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158fb6c4-e3c6-49fd-a47e-506e5beec387}" ma:internalName="TaxCatchAllLabel" ma:readOnly="true" ma:showField="CatchAllDataLabel" ma:web="a8e9a3c9-7af9-4556-915c-df9e8dd23d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0" nillable="true" ma:displayName="Status" ma:description="Security marking set associated with document: Draft  for documents which can be edited and finalised for documents which are no longer to be edited.&#10;" ma:format="Dropdown" ma:internalName="Status">
      <xsd:simpleType>
        <xsd:restriction base="dms:Choice">
          <xsd:enumeration value="Draft"/>
          <xsd:enumeration value="Finalised"/>
        </xsd:restriction>
      </xsd:simpleType>
    </xsd:element>
    <xsd:element name="Date_x0020_Authored" ma:index="11" nillable="true" ma:displayName="Date Authored" ma:default="" ma:description="Date resource was actually created, not date of registration into system. Default to Date Uploaded but can be overridden if required. Must be able to enter a date or browse using pop-up calendar-type feature " ma:format="DateOnly" ma:internalName="Date_x0020_Authored">
      <xsd:simpleType>
        <xsd:restriction base="dms:DateTime"/>
      </xsd:simpleType>
    </xsd:element>
    <xsd:element name="FileNet_x0020_Version_x0020_ID" ma:index="12" nillable="true" ma:displayName="FileNet Version ID" ma:default="" ma:description="Version ID" ma:hidden="true" ma:internalName="FileNet_x0020_Version_x0020_ID" ma:readOnly="false">
      <xsd:simpleType>
        <xsd:restriction base="dms:Text">
          <xsd:maxLength value="255"/>
        </xsd:restriction>
      </xsd:simpleType>
    </xsd:element>
    <xsd:element name="FileNet_x0020_Object_x0020_ID" ma:index="13" nillable="true" ma:displayName="FileNet Object ID" ma:default="" ma:description="Folder or Document ID" ma:hidden="true" ma:internalName="FileNet_x0020_Object_x0020_ID" ma:readOnly="false">
      <xsd:simpleType>
        <xsd:restriction base="dms:Text">
          <xsd:maxLength value="255"/>
        </xsd:restriction>
      </xsd:simpleType>
    </xsd:element>
    <xsd:element name="hf7c71fd10d346fe8adb3bb49d5c0fc0" ma:index="14" nillable="true" ma:taxonomy="true" ma:internalName="hf7c71fd10d346fe8adb3bb49d5c0fc0" ma:taxonomyFieldName="FinancialYear" ma:displayName="Financial Year" ma:fieldId="{1f7c71fd-10d3-46fe-8adb-3bb49d5c0fc0}" ma:sspId="dbe7a66c-04a3-4463-8f17-244784dbc568" ma:termSetId="af7dacbb-3732-4a8d-94c4-b8ce8cd952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6bc18559e9431bb4d590962e6b7f83" ma:index="16" nillable="true" ma:taxonomy="true" ma:internalName="m06bc18559e9431bb4d590962e6b7f83" ma:taxonomyFieldName="CalendarYear" ma:displayName="Calendar Year" ma:fieldId="{606bc185-59e9-431b-b4d5-90962e6b7f83}" ma:sspId="dbe7a66c-04a3-4463-8f17-244784dbc568" ma:termSetId="bfcc8cbd-371a-4cc9-b153-5a5a6fdb36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NetAddedBy" ma:index="18" nillable="true" ma:displayName="FileNet Added By" ma:hidden="true" ma:internalName="FileNetAddedBy" ma:readOnly="false">
      <xsd:simpleType>
        <xsd:restriction base="dms:Text">
          <xsd:maxLength value="255"/>
        </xsd:restriction>
      </xsd:simpleType>
    </xsd:element>
    <xsd:element name="FileNetAddMigration" ma:index="19" nillable="true" ma:displayName="FileNet AddMigration" ma:hidden="true" ma:internalName="FileNetAddMigration" ma:readOnly="false">
      <xsd:simpleType>
        <xsd:restriction base="dms:Text">
          <xsd:maxLength value="255"/>
        </xsd:restriction>
      </xsd:simpleType>
    </xsd:element>
    <xsd:element name="FileNetAllOfMinistry" ma:index="20" nillable="true" ma:displayName="FileNet All Of Ministry" ma:hidden="true" ma:internalName="FileNetAllOfMinistry" ma:readOnly="false">
      <xsd:simpleType>
        <xsd:restriction base="dms:Text">
          <xsd:maxLength value="255"/>
        </xsd:restriction>
      </xsd:simpleType>
    </xsd:element>
    <xsd:element name="FileNetAlphaCode" ma:index="21" nillable="true" ma:displayName="FileNet AlphaCode" ma:hidden="true" ma:internalName="FileNetAlphaCode" ma:readOnly="false">
      <xsd:simpleType>
        <xsd:restriction base="dms:Text">
          <xsd:maxLength value="255"/>
        </xsd:restriction>
      </xsd:simpleType>
    </xsd:element>
    <xsd:element name="FileNetAuthor" ma:index="22" nillable="true" ma:displayName="FileNet Author" ma:hidden="true" ma:internalName="FileNetAuthor" ma:readOnly="false">
      <xsd:simpleType>
        <xsd:restriction base="dms:Text">
          <xsd:maxLength value="255"/>
        </xsd:restriction>
      </xsd:simpleType>
    </xsd:element>
    <xsd:element name="FileNetBusinessGroups" ma:index="23" nillable="true" ma:displayName="FileNet Business Groups" ma:hidden="true" ma:internalName="FileNetBusinessGroups" ma:readOnly="false">
      <xsd:simpleType>
        <xsd:restriction base="dms:Text">
          <xsd:maxLength value="255"/>
        </xsd:restriction>
      </xsd:simpleType>
    </xsd:element>
    <xsd:element name="FileNetConsumerProcess" ma:index="24" nillable="true" ma:displayName="FileNet ConsumerProcess" ma:hidden="true" ma:internalName="FileNetConsumerProcess" ma:readOnly="false">
      <xsd:simpleType>
        <xsd:restriction base="dms:Text">
          <xsd:maxLength value="255"/>
        </xsd:restriction>
      </xsd:simpleType>
    </xsd:element>
    <xsd:element name="FileNetCreatedBy" ma:index="25" nillable="true" ma:displayName="FileNet Created By" ma:internalName="FileNetCreatedBy" ma:readOnly="false">
      <xsd:simpleType>
        <xsd:restriction base="dms:Text">
          <xsd:maxLength value="255"/>
        </xsd:restriction>
      </xsd:simpleType>
    </xsd:element>
    <xsd:element name="FileNetEffectiveFrom" ma:index="26" nillable="true" ma:displayName="FileNet EffectiveFrom" ma:hidden="true" ma:internalName="FileNetEffectiveFrom" ma:readOnly="false">
      <xsd:simpleType>
        <xsd:restriction base="dms:Text">
          <xsd:maxLength value="255"/>
        </xsd:restriction>
      </xsd:simpleType>
    </xsd:element>
    <xsd:element name="FileNetEndDate" ma:index="27" nillable="true" ma:displayName="FileNet End Date" ma:hidden="true" ma:internalName="FileNetEndDate" ma:readOnly="false">
      <xsd:simpleType>
        <xsd:restriction base="dms:Text">
          <xsd:maxLength value="255"/>
        </xsd:restriction>
      </xsd:simpleType>
    </xsd:element>
    <xsd:element name="FileNetExpiry" ma:index="28" nillable="true" ma:displayName="FileNet Expiry" ma:hidden="true" ma:internalName="FileNetExpiry" ma:readOnly="false">
      <xsd:simpleType>
        <xsd:restriction base="dms:Text">
          <xsd:maxLength value="255"/>
        </xsd:restriction>
      </xsd:simpleType>
    </xsd:element>
    <xsd:element name="FileNetFolderAccess" ma:index="29" nillable="true" ma:displayName="FileNet FolderAccess" ma:hidden="true" ma:internalName="FileNetFolderAccess" ma:readOnly="false">
      <xsd:simpleType>
        <xsd:restriction base="dms:Text">
          <xsd:maxLength value="255"/>
        </xsd:restriction>
      </xsd:simpleType>
    </xsd:element>
    <xsd:element name="FileNetFolderSecurityType" ma:index="30" nillable="true" ma:displayName="FileNet FolderSecurityType" ma:hidden="true" ma:internalName="FileNetFolderSecurityType" ma:readOnly="false">
      <xsd:simpleType>
        <xsd:restriction base="dms:Text">
          <xsd:maxLength value="255"/>
        </xsd:restriction>
      </xsd:simpleType>
    </xsd:element>
    <xsd:element name="FileNetLastReview" ma:index="31" nillable="true" ma:displayName="FileNet LastReview" ma:hidden="true" ma:internalName="FileNetLastReview" ma:readOnly="false">
      <xsd:simpleType>
        <xsd:restriction base="dms:Text">
          <xsd:maxLength value="255"/>
        </xsd:restriction>
      </xsd:simpleType>
    </xsd:element>
    <xsd:element name="FileNetMeetingDate" ma:index="32" nillable="true" ma:displayName="FileNet MeetingDate" ma:hidden="true" ma:internalName="FileNetMeetingDate" ma:readOnly="false">
      <xsd:simpleType>
        <xsd:restriction base="dms:Text">
          <xsd:maxLength value="255"/>
        </xsd:restriction>
      </xsd:simpleType>
    </xsd:element>
    <xsd:element name="FileNetMeetingDocumentationType" ma:index="33" nillable="true" ma:displayName="FileNet MeetingDocumentationType" ma:hidden="true" ma:internalName="FileNetMeetingDocumentationType" ma:readOnly="false">
      <xsd:simpleType>
        <xsd:restriction base="dms:Text">
          <xsd:maxLength value="255"/>
        </xsd:restriction>
      </xsd:simpleType>
    </xsd:element>
    <xsd:element name="FileNetModifiiedBy" ma:index="34" nillable="true" ma:displayName="FileNet Modified By" ma:internalName="FileNetModifiiedBy" ma:readOnly="false">
      <xsd:simpleType>
        <xsd:restriction base="dms:Text">
          <xsd:maxLength value="255"/>
        </xsd:restriction>
      </xsd:simpleType>
    </xsd:element>
    <xsd:element name="FileNetNextReviewDueDate" ma:index="35" nillable="true" ma:displayName="FileNet NextReviewDueDate" ma:hidden="true" ma:internalName="FileNetNextReviewDueDate" ma:readOnly="false">
      <xsd:simpleType>
        <xsd:restriction base="dms:Text">
          <xsd:maxLength value="255"/>
        </xsd:restriction>
      </xsd:simpleType>
    </xsd:element>
    <xsd:element name="FileNetParagraph" ma:index="36" nillable="true" ma:displayName="FileNet Paragraph" ma:hidden="true" ma:internalName="FileNetParagraph" ma:readOnly="false">
      <xsd:simpleType>
        <xsd:restriction base="dms:Text">
          <xsd:maxLength value="255"/>
        </xsd:restriction>
      </xsd:simpleType>
    </xsd:element>
    <xsd:element name="FileNetParagraphStatus" ma:index="37" nillable="true" ma:displayName="FileNet Paragraph Status" ma:hidden="true" ma:internalName="FileNetParagraphStatus" ma:readOnly="false">
      <xsd:simpleType>
        <xsd:restriction base="dms:Text">
          <xsd:maxLength value="255"/>
        </xsd:restriction>
      </xsd:simpleType>
    </xsd:element>
    <xsd:element name="FileNetPhysicalFile" ma:index="38" nillable="true" ma:displayName="FileNet PhysicalFile" ma:hidden="true" ma:internalName="FileNetPhysicalFile" ma:readOnly="false">
      <xsd:simpleType>
        <xsd:restriction base="dms:Text">
          <xsd:maxLength value="255"/>
        </xsd:restriction>
      </xsd:simpleType>
    </xsd:element>
    <xsd:element name="FileNetPhysicalFileNumber" ma:index="39" nillable="true" ma:displayName="FileNet PhysicalFileNumber" ma:hidden="true" ma:internalName="FileNetPhysicalFileNumber" ma:readOnly="false">
      <xsd:simpleType>
        <xsd:restriction base="dms:Text">
          <xsd:maxLength value="255"/>
        </xsd:restriction>
      </xsd:simpleType>
    </xsd:element>
    <xsd:element name="FileNetProcessName" ma:index="40" nillable="true" ma:displayName="FileNet ProcessName" ma:hidden="true" ma:internalName="FileNetProcessName" ma:readOnly="false">
      <xsd:simpleType>
        <xsd:restriction base="dms:Text">
          <xsd:maxLength value="255"/>
        </xsd:restriction>
      </xsd:simpleType>
    </xsd:element>
    <xsd:element name="FileNetProcessOwner" ma:index="41" nillable="true" ma:displayName="FileNet ProcessOwner" ma:hidden="true" ma:internalName="FileNetProcessOwner" ma:readOnly="false">
      <xsd:simpleType>
        <xsd:restriction base="dms:Text">
          <xsd:maxLength value="255"/>
        </xsd:restriction>
      </xsd:simpleType>
    </xsd:element>
    <xsd:element name="FileNetRecordsManagementActivity" ma:index="42" nillable="true" ma:displayName="FileNet RecordsManagementActivity" ma:hidden="true" ma:internalName="FileNetRecordsManagementActivity" ma:readOnly="false">
      <xsd:simpleType>
        <xsd:restriction base="dms:Text">
          <xsd:maxLength value="255"/>
        </xsd:restriction>
      </xsd:simpleType>
    </xsd:element>
    <xsd:element name="FileNetScope" ma:index="43" nillable="true" ma:displayName="FileNet Scope" ma:hidden="true" ma:internalName="FileNetScope" ma:readOnly="false">
      <xsd:simpleType>
        <xsd:restriction base="dms:Text">
          <xsd:maxLength value="255"/>
        </xsd:restriction>
      </xsd:simpleType>
    </xsd:element>
    <xsd:element name="FileNetSource" ma:index="44" nillable="true" ma:displayName="FileNet Source" ma:hidden="true" ma:internalName="FileNetSource" ma:readOnly="false">
      <xsd:simpleType>
        <xsd:restriction base="dms:Text">
          <xsd:maxLength value="255"/>
        </xsd:restriction>
      </xsd:simpleType>
    </xsd:element>
    <xsd:element name="FileNetStartDate" ma:index="45" nillable="true" ma:displayName="FileNet Start Date" ma:hidden="true" ma:internalName="FileNetStartDate" ma:readOnly="false">
      <xsd:simpleType>
        <xsd:restriction base="dms:Text">
          <xsd:maxLength value="255"/>
        </xsd:restriction>
      </xsd:simpleType>
    </xsd:element>
    <xsd:element name="FileNetsubject1" ma:index="46" nillable="true" ma:displayName="FileNet subject 1" ma:hidden="true" ma:internalName="FileNetsubject1" ma:readOnly="false">
      <xsd:simpleType>
        <xsd:restriction base="dms:Text">
          <xsd:maxLength value="255"/>
        </xsd:restriction>
      </xsd:simpleType>
    </xsd:element>
    <xsd:element name="FileNetsubject2" ma:index="47" nillable="true" ma:displayName="FileNet subject 2" ma:hidden="true" ma:internalName="FileNetsubject2" ma:readOnly="false">
      <xsd:simpleType>
        <xsd:restriction base="dms:Text">
          <xsd:maxLength value="255"/>
        </xsd:restriction>
      </xsd:simpleType>
    </xsd:element>
    <xsd:element name="FileNetsubject3" ma:index="48" nillable="true" ma:displayName="FileNet subject 3" ma:hidden="true" ma:internalName="FileNetsubject3" ma:readOnly="false">
      <xsd:simpleType>
        <xsd:restriction base="dms:Text">
          <xsd:maxLength value="255"/>
        </xsd:restriction>
      </xsd:simpleType>
    </xsd:element>
    <xsd:element name="FileNetTriggerProcess" ma:index="49" nillable="true" ma:displayName="FileNet TriggerProcess" ma:hidden="true" ma:internalName="FileNetTriggerProcess" ma:readOnly="false">
      <xsd:simpleType>
        <xsd:restriction base="dms:Text">
          <xsd:maxLength value="255"/>
        </xsd:restriction>
      </xsd:simpleType>
    </xsd:element>
    <xsd:element name="c65b51bc6a0e4ac9b0840b09a1858551" ma:index="50" nillable="true" ma:taxonomy="true" ma:internalName="c65b51bc6a0e4ac9b0840b09a1858551" ma:taxonomyFieldName="Record_x0020_Activity" ma:displayName="Record Activity" ma:indexed="true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9a3c9-7af9-4556-915c-df9e8dd23d6c" elementFormDefault="qualified">
    <xsd:import namespace="http://schemas.microsoft.com/office/2006/documentManagement/types"/>
    <xsd:import namespace="http://schemas.microsoft.com/office/infopath/2007/PartnerControls"/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dbe7a66c-04a3-4463-8f17-244784dbc568" ContentTypeId="0x01010053526B971DAC78418EC6A9ED490C61AF" PreviousValue="false" LastSyncTimeStamp="2023-08-28T02:00:41.81Z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5008-FFFE-4BBF-ACC6-D244E01142C4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a8e9a3c9-7af9-4556-915c-df9e8dd23d6c"/>
    <ds:schemaRef ds:uri="http://schemas.openxmlformats.org/package/2006/metadata/core-properties"/>
    <ds:schemaRef ds:uri="d267a1a7-8edd-4111-a118-4a206d87cecc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8065C8-8DFD-41AC-AE4E-0E88D8B4C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67a1a7-8edd-4111-a118-4a206d87cecc"/>
    <ds:schemaRef ds:uri="a8e9a3c9-7af9-4556-915c-df9e8dd23d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EE3DE7-7AA1-46C2-839C-3BC32469EC8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97BCD1A-5B68-4962-B9CE-827FF31D8B8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18AB2880-303C-4656-849A-62074A1FA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33</vt:i4>
      </vt:variant>
    </vt:vector>
  </HeadingPairs>
  <TitlesOfParts>
    <vt:vector size="37" baseType="lpstr">
      <vt:lpstr>CoverSheet</vt:lpstr>
      <vt:lpstr>PepaKaute</vt:lpstr>
      <vt:lpstr>FurtherInformation</vt:lpstr>
      <vt:lpstr>Lists</vt:lpstr>
      <vt:lpstr>FurtherInformation!_Hlk183768548</vt:lpstr>
      <vt:lpstr>FurtherInformation!_Hlk183768620</vt:lpstr>
      <vt:lpstr>FurtherInformation!_Hlk183768628</vt:lpstr>
      <vt:lpstr>FurtherInformation!_Hlk183768637</vt:lpstr>
      <vt:lpstr>FurtherInformation!_Hlk183768644</vt:lpstr>
      <vt:lpstr>FurtherInformation!_Hlk183768654</vt:lpstr>
      <vt:lpstr>FurtherInformation!_Hlk183768668</vt:lpstr>
      <vt:lpstr>FurtherInformation!_Hlk183768678</vt:lpstr>
      <vt:lpstr>FurtherInformation!_Hlk183768687</vt:lpstr>
      <vt:lpstr>FurtherInformation!_Hlk183768697</vt:lpstr>
      <vt:lpstr>FurtherInformation!_Hlk183768706</vt:lpstr>
      <vt:lpstr>FurtherInformation!_Hlk183768716</vt:lpstr>
      <vt:lpstr>FurtherInformation!_Hlk183768731</vt:lpstr>
      <vt:lpstr>FieldConclusion</vt:lpstr>
      <vt:lpstr>CoverSheet!FieldDiagnosedCondition</vt:lpstr>
      <vt:lpstr>CoverSheet!FieldHomeLanguages</vt:lpstr>
      <vt:lpstr>CoverSheet!FieldImmersionStartDate</vt:lpstr>
      <vt:lpstr>FieldIngoa</vt:lpstr>
      <vt:lpstr>FieldItem</vt:lpstr>
      <vt:lpstr>FieldItemNumber</vt:lpstr>
      <vt:lpstr>FieldKupu</vt:lpstr>
      <vt:lpstr>CoverSheet!FieldLanguageHistory</vt:lpstr>
      <vt:lpstr>CoverSheet!FieldNSN</vt:lpstr>
      <vt:lpstr>FieldOro</vt:lpstr>
      <vt:lpstr>FieldSchoolStartDate</vt:lpstr>
      <vt:lpstr>FieldScore</vt:lpstr>
      <vt:lpstr>FieldSignature</vt:lpstr>
      <vt:lpstr>CoverSheet!FieldStudentName</vt:lpstr>
      <vt:lpstr>CoverSheet!FieldTestDate</vt:lpstr>
      <vt:lpstr>FieldVersion</vt:lpstr>
      <vt:lpstr>TC_Correct</vt:lpstr>
      <vt:lpstr>TC_Question_Count</vt:lpstr>
      <vt:lpstr>TC_Tick</vt:lpstr>
    </vt:vector>
  </TitlesOfParts>
  <Manager/>
  <Company>Ministry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Devadatta</dc:creator>
  <cp:keywords/>
  <dc:description/>
  <cp:lastModifiedBy>Paul Devadatta</cp:lastModifiedBy>
  <cp:revision/>
  <cp:lastPrinted>2025-02-05T01:41:36Z</cp:lastPrinted>
  <dcterms:created xsi:type="dcterms:W3CDTF">2024-10-30T20:17:56Z</dcterms:created>
  <dcterms:modified xsi:type="dcterms:W3CDTF">2025-02-06T21:16:07Z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560beb70aea488fb091e84adbb32566">
    <vt:lpwstr/>
  </property>
  <property fmtid="{D5CDD505-2E9C-101B-9397-08002B2CF9AE}" pid="3" name="Property Management Activity">
    <vt:lpwstr/>
  </property>
  <property fmtid="{D5CDD505-2E9C-101B-9397-08002B2CF9AE}" pid="4" name="Ministerial_x0020_Type">
    <vt:lpwstr/>
  </property>
  <property fmtid="{D5CDD505-2E9C-101B-9397-08002B2CF9AE}" pid="5" name="Property_x0020_Management_x0020_Activity">
    <vt:lpwstr/>
  </property>
  <property fmtid="{D5CDD505-2E9C-101B-9397-08002B2CF9AE}" pid="6" name="MediaServiceImageTags">
    <vt:lpwstr/>
  </property>
  <property fmtid="{D5CDD505-2E9C-101B-9397-08002B2CF9AE}" pid="7" name="ContentTypeId">
    <vt:lpwstr>0x01010053526B971DAC78418EC6A9ED490C61AF00D78A2EB1E0A6EB4A8709645229D0C991</vt:lpwstr>
  </property>
  <property fmtid="{D5CDD505-2E9C-101B-9397-08002B2CF9AE}" pid="8" name="Ministerial Type">
    <vt:lpwstr/>
  </property>
  <property fmtid="{D5CDD505-2E9C-101B-9397-08002B2CF9AE}" pid="9" name="CalendarYear">
    <vt:lpwstr/>
  </property>
  <property fmtid="{D5CDD505-2E9C-101B-9397-08002B2CF9AE}" pid="10" name="lcf76f155ced4ddcb4097134ff3c332f">
    <vt:lpwstr/>
  </property>
  <property fmtid="{D5CDD505-2E9C-101B-9397-08002B2CF9AE}" pid="11" name="FinancialYear">
    <vt:lpwstr/>
  </property>
  <property fmtid="{D5CDD505-2E9C-101B-9397-08002B2CF9AE}" pid="12" name="_dlc_DocIdItemGuid">
    <vt:lpwstr>624d345d-ee82-40bc-abf9-6866f5e21084</vt:lpwstr>
  </property>
  <property fmtid="{D5CDD505-2E9C-101B-9397-08002B2CF9AE}" pid="13" name="ce139978aae645acb1db0a0e0d3df2f5">
    <vt:lpwstr/>
  </property>
  <property fmtid="{D5CDD505-2E9C-101B-9397-08002B2CF9AE}" pid="14" name="Record Activity">
    <vt:lpwstr/>
  </property>
  <property fmtid="{D5CDD505-2E9C-101B-9397-08002B2CF9AE}" pid="15" name="Record_x0020_Activity">
    <vt:lpwstr/>
  </property>
</Properties>
</file>